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updateLinks="never"/>
  <mc:AlternateContent xmlns:mc="http://schemas.openxmlformats.org/markup-compatibility/2006">
    <mc:Choice Requires="x15">
      <x15ac:absPath xmlns:x15ac="http://schemas.microsoft.com/office/spreadsheetml/2010/11/ac" url="D:\DyskF\do wysyłki\LGD\formularzexls\2021\2021_07_13\"/>
    </mc:Choice>
  </mc:AlternateContent>
  <xr:revisionPtr revIDLastSave="0" documentId="13_ncr:1_{EFBEE673-84F7-4F15-8F2A-E6F4E4393FE1}" xr6:coauthVersionLast="47" xr6:coauthVersionMax="47" xr10:uidLastSave="{00000000-0000-0000-0000-000000000000}"/>
  <workbookProtection workbookAlgorithmName="SHA-512" workbookHashValue="vI69ebsxq2ArwhO/21RbdHLhi9vupTET5nKyaPywZth2bopdIRn6r5Oi2DCEAZxSJy/OrSrW4VRGuKRBnHTFUQ==" workbookSaltValue="BjPh1XHfRfiPl+yPeJJ4qw==" workbookSpinCount="100000" lockStructure="1"/>
  <bookViews>
    <workbookView xWindow="-120" yWindow="-120" windowWidth="29040" windowHeight="15840" xr2:uid="{00000000-000D-0000-FFFF-FFFF00000000}"/>
  </bookViews>
  <sheets>
    <sheet name="Arkusz1" sheetId="1" r:id="rId1"/>
    <sheet name="Arkusz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B2" i="2"/>
  <c r="K325" i="1"/>
  <c r="J325" i="1"/>
  <c r="G325" i="1"/>
  <c r="H324" i="1"/>
  <c r="I324" i="1" s="1"/>
  <c r="H323" i="1"/>
  <c r="I323" i="1" s="1"/>
  <c r="H322" i="1"/>
  <c r="I322" i="1" s="1"/>
  <c r="H321" i="1"/>
  <c r="I321" i="1" s="1"/>
  <c r="H320" i="1"/>
  <c r="K314" i="1"/>
  <c r="J314" i="1"/>
  <c r="J326" i="1" s="1"/>
  <c r="I332" i="1" s="1"/>
  <c r="G314" i="1"/>
  <c r="H313" i="1"/>
  <c r="I313" i="1" s="1"/>
  <c r="H312" i="1"/>
  <c r="I312" i="1" s="1"/>
  <c r="H311" i="1"/>
  <c r="I311" i="1" s="1"/>
  <c r="H310" i="1"/>
  <c r="I310" i="1" s="1"/>
  <c r="H309" i="1"/>
  <c r="I309" i="1" s="1"/>
  <c r="H308" i="1"/>
  <c r="I308" i="1" s="1"/>
  <c r="H307" i="1"/>
  <c r="I307" i="1" s="1"/>
  <c r="H306" i="1"/>
  <c r="I306" i="1" s="1"/>
  <c r="H305" i="1"/>
  <c r="I305" i="1" s="1"/>
  <c r="H304" i="1"/>
  <c r="I304" i="1" s="1"/>
  <c r="H303" i="1"/>
  <c r="I303" i="1" s="1"/>
  <c r="H302" i="1"/>
  <c r="I302" i="1" s="1"/>
  <c r="H301" i="1"/>
  <c r="I301" i="1" s="1"/>
  <c r="H300" i="1"/>
  <c r="K326" i="1" l="1"/>
  <c r="I333" i="1" s="1"/>
  <c r="H314" i="1"/>
  <c r="G326" i="1"/>
  <c r="H325" i="1"/>
  <c r="I300" i="1"/>
  <c r="I314" i="1" s="1"/>
  <c r="I320" i="1"/>
  <c r="I325" i="1" s="1"/>
  <c r="I326" i="1" s="1"/>
  <c r="H326" i="1" l="1"/>
  <c r="I330" i="1" s="1"/>
  <c r="I337" i="1"/>
  <c r="I338" i="1" l="1"/>
  <c r="I339" i="1"/>
  <c r="I335" i="1"/>
  <c r="I331" i="1"/>
  <c r="I334" i="1"/>
  <c r="I336" i="1"/>
</calcChain>
</file>

<file path=xl/sharedStrings.xml><?xml version="1.0" encoding="utf-8"?>
<sst xmlns="http://schemas.openxmlformats.org/spreadsheetml/2006/main" count="283" uniqueCount="206">
  <si>
    <t>KARTA INICJATYWY</t>
  </si>
  <si>
    <t>I.</t>
  </si>
  <si>
    <t>INFORMACJA O WNIOSKODAWCY</t>
  </si>
  <si>
    <r>
      <t>1.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1"/>
        <color theme="1"/>
        <rFont val="Times New Roman"/>
        <family val="1"/>
        <charset val="238"/>
      </rPr>
      <t>Dane wnioskodawcy:</t>
    </r>
  </si>
  <si>
    <t>LP</t>
  </si>
  <si>
    <t>Nazwa pozycji</t>
  </si>
  <si>
    <t>1.</t>
  </si>
  <si>
    <t>Wnioskodawca – podmiot faktycznie realizujący inicjatywę, odpowiedzialny za jego stronę merytoryczną (właściwe zaznaczyć „x”)</t>
  </si>
  <si>
    <t>2.</t>
  </si>
  <si>
    <r>
      <t xml:space="preserve">Nazwa wnioskodawcy (młoda organizacja / patron) </t>
    </r>
    <r>
      <rPr>
        <i/>
        <sz val="11"/>
        <color theme="1"/>
        <rFont val="Times New Roman"/>
        <family val="1"/>
        <charset val="238"/>
      </rPr>
      <t>zgodnie z wpisem do rejestru</t>
    </r>
  </si>
  <si>
    <t xml:space="preserve">Nazwa grupy nieformalnej/samopomocowej:
</t>
  </si>
  <si>
    <t xml:space="preserve">Nazwa patrona: 
</t>
  </si>
  <si>
    <t>3.</t>
  </si>
  <si>
    <r>
      <t>Forma prawna (</t>
    </r>
    <r>
      <rPr>
        <i/>
        <sz val="11"/>
        <color theme="1"/>
        <rFont val="Times New Roman"/>
        <family val="1"/>
        <charset val="238"/>
      </rPr>
      <t>stowarzyszenie, fundacja, lub inna – jaka?</t>
    </r>
    <r>
      <rPr>
        <sz val="11"/>
        <color theme="1"/>
        <rFont val="Times New Roman"/>
        <family val="1"/>
        <charset val="238"/>
      </rPr>
      <t>)</t>
    </r>
  </si>
  <si>
    <t xml:space="preserve">    </t>
  </si>
  <si>
    <t xml:space="preserve">Forma prawna patrona:
</t>
  </si>
  <si>
    <t>4.</t>
  </si>
  <si>
    <t>Nazwa rejestru</t>
  </si>
  <si>
    <t>Nazwa rejestru patrona:</t>
  </si>
  <si>
    <t>Nr w rejestrze</t>
  </si>
  <si>
    <t>Nr w rejestrze patrona:</t>
  </si>
  <si>
    <r>
      <t>Adres (</t>
    </r>
    <r>
      <rPr>
        <i/>
        <sz val="11"/>
        <color theme="1"/>
        <rFont val="Times New Roman"/>
        <family val="1"/>
        <charset val="238"/>
      </rPr>
      <t>ulica, nr budynku/lokalu lub nazwa wsi i nr budynku</t>
    </r>
  </si>
  <si>
    <t>Adres patrona:</t>
  </si>
  <si>
    <t>Numer NIP</t>
  </si>
  <si>
    <t xml:space="preserve">   </t>
  </si>
  <si>
    <t xml:space="preserve">NIP patrona:
</t>
  </si>
  <si>
    <t>Nazwa banku i nr konta Młodej Organizacji lub Patrona</t>
  </si>
  <si>
    <t>Gmina</t>
  </si>
  <si>
    <t>Powiat</t>
  </si>
  <si>
    <r>
      <t>Imiona i nazwiska osób uprawnionych do reprezentowania oraz pełniona funkcja (</t>
    </r>
    <r>
      <rPr>
        <i/>
        <sz val="11"/>
        <color theme="1"/>
        <rFont val="Times New Roman"/>
        <family val="1"/>
        <charset val="238"/>
      </rPr>
      <t>Uwaga: dane powinny być zgodne z danymi w rejestrze KRS lub w innym właściwym rejestrze</t>
    </r>
    <r>
      <rPr>
        <sz val="11"/>
        <color theme="1"/>
        <rFont val="Times New Roman"/>
        <family val="1"/>
        <charset val="238"/>
      </rPr>
      <t>)</t>
    </r>
  </si>
  <si>
    <t xml:space="preserve">Uprawnieni do reprezentowania ze strony patrona:
</t>
  </si>
  <si>
    <t>Data wpisu do rejestru</t>
  </si>
  <si>
    <t>Roczny przychód</t>
  </si>
  <si>
    <r>
      <t>2.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0"/>
        <color theme="1"/>
        <rFont val="Times New Roman"/>
        <family val="1"/>
        <charset val="238"/>
      </rPr>
      <t xml:space="preserve">Adres i dane osobowe członków grupy nieformalnej / samopomocowej </t>
    </r>
  </si>
  <si>
    <t>Imię i Nazwisko</t>
  </si>
  <si>
    <t>Miejscowość</t>
  </si>
  <si>
    <t>Ulica</t>
  </si>
  <si>
    <t>Nr lokalu</t>
  </si>
  <si>
    <t>Kod pocztowy</t>
  </si>
  <si>
    <t>data urodzenia</t>
  </si>
  <si>
    <t>UWAGA:</t>
  </si>
  <si>
    <r>
      <t xml:space="preserve">W skład grupy nieformalnej/samopomocowej </t>
    </r>
    <r>
      <rPr>
        <b/>
        <sz val="10"/>
        <color theme="1"/>
        <rFont val="Times New Roman"/>
        <family val="1"/>
        <charset val="238"/>
      </rPr>
      <t xml:space="preserve">MOGĄ </t>
    </r>
    <r>
      <rPr>
        <sz val="10"/>
        <color theme="1"/>
        <rFont val="Times New Roman"/>
        <family val="1"/>
        <charset val="238"/>
      </rPr>
      <t>wchodzić wyłącznie osoby pełnoletnie zamieszkujące w województwie podkarpackim.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</si>
  <si>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1"/>
        <color theme="1"/>
        <rFont val="Times New Roman"/>
        <family val="1"/>
        <charset val="238"/>
      </rPr>
      <t>Osoba uprawniona do kontaktu w sprawie wniosku (koordynator):</t>
    </r>
  </si>
  <si>
    <t>Imię</t>
  </si>
  <si>
    <t>Nazwisko</t>
  </si>
  <si>
    <t>Adres korespondencyjny</t>
  </si>
  <si>
    <t>Telefon</t>
  </si>
  <si>
    <t>E-mail</t>
  </si>
  <si>
    <r>
      <t>4.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1"/>
        <color theme="1"/>
        <rFont val="Times New Roman"/>
        <family val="1"/>
        <charset val="238"/>
      </rPr>
      <t xml:space="preserve">Z jakim zadaniem publicznym określonym w artykule 4 Ustawy z dnia 24 kwietnia 2003 r. o działalności pożytku publicznego i wolontariacie (Dz.U.2020 r., poz.  1057 ze zm.), zgodna jest planowana do realizacji Inicjatywa (wybierz):
</t>
    </r>
  </si>
  <si>
    <t>Wybierz z listy poniżej!</t>
  </si>
  <si>
    <t>14) nauki, szkolnictwa wyższego, edukacji, oświaty i wychowania;</t>
  </si>
  <si>
    <t xml:space="preserve">II. </t>
  </si>
  <si>
    <t>INFORMACJA O INICJATYWIE – ODDOLNEJ INICJATYWIE MIESZKAŃCÓW</t>
  </si>
  <si>
    <r>
      <t>1.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1"/>
        <color theme="1"/>
        <rFont val="Times New Roman"/>
        <family val="1"/>
        <charset val="238"/>
      </rPr>
      <t xml:space="preserve">Tytuł inicjatywy </t>
    </r>
    <r>
      <rPr>
        <b/>
        <sz val="11"/>
        <color theme="1"/>
        <rFont val="Times New Roman"/>
        <family val="1"/>
        <charset val="238"/>
      </rPr>
      <t>(max. 120 znaków ze spacjami).</t>
    </r>
  </si>
  <si>
    <t>(Krótki, zwięzły, charakterystyczny dla celu lub działań lub rezultatów Inicjatywy)</t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</si>
  <si>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Times New Roman"/>
        <family val="1"/>
        <charset val="238"/>
      </rPr>
      <t xml:space="preserve">Streszczenie inicjatywy: </t>
    </r>
    <r>
      <rPr>
        <sz val="10"/>
        <color theme="1"/>
        <rFont val="Times New Roman"/>
        <family val="1"/>
        <charset val="238"/>
      </rPr>
      <t xml:space="preserve">(wiodący temat, uczestnicy, główne działania (etapy)  i sposób ich realizacji, spodziewane efekty wraz z informacją, na co zostanie przeznaczona dotacja). </t>
    </r>
    <r>
      <rPr>
        <b/>
        <sz val="10"/>
        <color theme="1"/>
        <rFont val="Times New Roman"/>
        <family val="1"/>
        <charset val="238"/>
      </rPr>
      <t>(max. 1000 znaków ze spacjami).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</si>
  <si>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Times New Roman"/>
        <family val="1"/>
        <charset val="238"/>
      </rPr>
      <t xml:space="preserve">Cel – krótko i zwięźle (ma wskazywać zmianę, grupę odbiorców oraz miejsce realizacji inicjatywy) </t>
    </r>
    <r>
      <rPr>
        <b/>
        <sz val="11"/>
        <color theme="1"/>
        <rFont val="Times New Roman"/>
        <family val="1"/>
        <charset val="238"/>
      </rPr>
      <t>(max. 200 znaków ze spacjami).</t>
    </r>
  </si>
  <si>
    <r>
      <t>5.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Times New Roman"/>
        <family val="1"/>
        <charset val="238"/>
      </rPr>
      <t xml:space="preserve">Opis społeczności, do której kierowana jest </t>
    </r>
    <r>
      <rPr>
        <sz val="11"/>
        <color rgb="FF000000"/>
        <rFont val="Times New Roman"/>
        <family val="1"/>
        <charset val="238"/>
      </rPr>
      <t>inicjatywa (kto skorzysta oraz sposób dotarcia i rekrutacji odbiorców.</t>
    </r>
    <r>
      <rPr>
        <sz val="11"/>
        <color theme="1"/>
        <rFont val="Times New Roman"/>
        <family val="1"/>
        <charset val="238"/>
      </rPr>
      <t xml:space="preserve">): </t>
    </r>
    <r>
      <rPr>
        <b/>
        <sz val="11"/>
        <color theme="1"/>
        <rFont val="Times New Roman"/>
        <family val="1"/>
        <charset val="238"/>
      </rPr>
      <t>(max. 1000 znaków ze spacjami).</t>
    </r>
  </si>
  <si>
    <r>
      <t>6.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Times New Roman"/>
        <family val="1"/>
        <charset val="238"/>
      </rPr>
      <t xml:space="preserve">Uzasadnienie realizacji inicjatywy (opis problemów lub  potrzeb wyjaśniający dlaczego Inicjatywa powinna być realizowana): </t>
    </r>
    <r>
      <rPr>
        <b/>
        <sz val="11"/>
        <color theme="1"/>
        <rFont val="Times New Roman"/>
        <family val="1"/>
        <charset val="238"/>
      </rPr>
      <t>(max. 2000 znaków ze spacjami).</t>
    </r>
  </si>
  <si>
    <r>
      <t>7.</t>
    </r>
    <r>
      <rPr>
        <sz val="7"/>
        <rFont val="Times New Roman"/>
        <family val="1"/>
        <charset val="238"/>
      </rPr>
      <t xml:space="preserve">       </t>
    </r>
    <r>
      <rPr>
        <sz val="11"/>
        <rFont val="Times New Roman"/>
        <family val="1"/>
        <charset val="238"/>
      </rPr>
      <t>Kryteria strategiczne (zaznaczyć jeżeli dotyczy):</t>
    </r>
  </si>
  <si>
    <t>Inicjatywa będzie realizowana przez organizację, która posiada założone konto w SOFT i jest organizacją współpracującą z wolontariuszami. Oznacza to, że organizacja złożyła swoją ofertę wolontariatu w ramach Podkarpackiego Korpusu Solidarności (PKS) i aktywnie uczestniczy w PKS.</t>
  </si>
  <si>
    <r>
      <t>8.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Times New Roman"/>
        <family val="1"/>
        <charset val="238"/>
      </rPr>
      <t>Działania: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</si>
  <si>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Times New Roman"/>
        <family val="1"/>
        <charset val="238"/>
      </rPr>
      <t>Opis działań ma wskazywać na wydarzenie kulminacyjne w inicjatywie oraz na zakres rzeczowy między innymi, zaczynając od działań uruchamiających Inicjatywę a kończąc na tych które będą podejmowane na końcu. Co zostanie wykonane danym działaniem, jakie będą produkty działania;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</si>
  <si>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Times New Roman"/>
        <family val="1"/>
        <charset val="238"/>
      </rPr>
      <t>Zaplanowane działania muszą być spójne z budżetem Inicjatywy przedstawionym w III części Wniosku, rezultatami i opisem promocji;</t>
    </r>
  </si>
  <si>
    <t>Lp.</t>
  </si>
  <si>
    <t>Nazwa i opis działania</t>
  </si>
  <si>
    <r>
      <t>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b/>
        <sz val="11"/>
        <color theme="1"/>
        <rFont val="Times New Roman"/>
        <family val="1"/>
        <charset val="238"/>
      </rPr>
      <t>Rezultaty</t>
    </r>
    <r>
      <rPr>
        <sz val="11"/>
        <color theme="1"/>
        <rFont val="Times New Roman"/>
        <family val="1"/>
        <charset val="238"/>
      </rPr>
      <t xml:space="preserve"> – bezpośrednie (następują wskutek działań Inicjatywy) i natychmiastowe (do zaobserwowania w trakcie trwania Inicjatywy) mierzalne korzyści, jakie odniosą uczestnicy / beneficjenci z uczestnictwa w Inicjatywie;</t>
    </r>
  </si>
  <si>
    <t>W opisie należy wskazać na rezultaty ilościowe i jakościowe, trwałość rezultatów, oddziaływanie na innych pośrednich odbiorców działań, środowisko społeczne, realizatorów i partnerów Inicjatywy;
Forma prezentacji rezultatów:
• przykład 1 gdy inicjatywa dotyczy np. szkoleń to należy nazwać jaki rodzaj wiedzy, umiejętności, kwalifikacji uzyskali uczestnicy szkoleń / podać wskaźnik – ile osób uzyskało określone umiejętności, kwalifikacje, wiedzę / sposób mierzenia – w jaki sposób Wnioskodawca zweryfikuje, iż szkolenie przyniosło planowany efekt, 
• przykład 2 gdy inicjatywa dotyczy np. druku publikacji to należy nazwać - przedstawić zakres publikacji, podać nakład, grupę odbiorców, potencjalne oddziaływanie (korzyści) na odbiorców, sposób dystrybucji, który umożliwi weryfikację dotarcia z publikacją do adresatów; 
Opis rezultatów powinien być spójny z planem działań – czasem jedno działanie generuje konkretny rezultat u odbiorcy, czasem zrealizowanie wszystkich działań pozwala dopiero zaobserwować korzyści u odbiorców;</t>
  </si>
  <si>
    <r>
      <t>a)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>co powstanie w wyniku inicjatywy (informacje o konkretnych produktach, np. publikacjach, stronach internetowych, mapach, przedstawieniach, wyjazdach itd.):</t>
    </r>
  </si>
  <si>
    <t>Nazwa produktu</t>
  </si>
  <si>
    <t>Ilość  / wskaźnik</t>
  </si>
  <si>
    <t>Sposób mierzenia (po czym poznasz, że wskaźnik został osiągnięty).</t>
  </si>
  <si>
    <t>b) w jaki sposób skorzysta na realizacji inicjatywy lokalna społeczność (wspólnota)? W jaki sposób inicjatywa zakorzeni się w lokalnym środowisku?:</t>
  </si>
  <si>
    <r>
      <t>10.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Times New Roman"/>
        <family val="1"/>
        <charset val="238"/>
      </rPr>
      <t>Zasoby realizatora wykorzystane do wdrożenia inicjatywy:</t>
    </r>
  </si>
  <si>
    <r>
      <t>1)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Times New Roman"/>
        <family val="1"/>
        <charset val="238"/>
      </rPr>
      <t xml:space="preserve">osobowe (kadrowe)  – </t>
    </r>
    <r>
      <rPr>
        <sz val="10"/>
        <color theme="1"/>
        <rFont val="Times New Roman"/>
        <family val="1"/>
        <charset val="238"/>
      </rPr>
      <t>członkowie organizacji, grupa nieformalna - wnioskodawcy, grupa realizująca inicjatywę, współpracujące z wnioskodawcą inne osoby (realizatorzy, partnerzy, wolontariusze, osoby planowane do zatrudnienia w oparciu o umowę, etc) – kwalifikacje, doświadczenia, wiedza która zostanie wykorzystana w trakcie wdrażania Inicjatywy;</t>
    </r>
  </si>
  <si>
    <r>
      <t>2)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Times New Roman"/>
        <family val="1"/>
        <charset val="238"/>
      </rPr>
      <t>rzeczowe (materialne)</t>
    </r>
    <r>
      <rPr>
        <sz val="10"/>
        <color theme="1"/>
        <rFont val="Times New Roman"/>
        <family val="1"/>
        <charset val="238"/>
      </rPr>
      <t>– sprzęt, lokale, wyposażenie, zasoby finansowe planowane do wykorzystania;</t>
    </r>
  </si>
  <si>
    <t>Nazwa</t>
  </si>
  <si>
    <t>Sposób zaangażowania</t>
  </si>
  <si>
    <r>
      <t>3)  relacje (kapitał społeczny)</t>
    </r>
    <r>
      <rPr>
        <sz val="10"/>
        <color theme="1"/>
        <rFont val="Times New Roman"/>
        <family val="1"/>
        <charset val="238"/>
      </rPr>
      <t xml:space="preserve"> – partnerzy, istniejąca współpraca, która umożliwi włączenie innych lokalnych zasobów dla potrzeb wdrożenia Inicjatywy lub nowi Partnerzy, którzy będą współpracować przy realizacji Inicjatywy.</t>
    </r>
  </si>
  <si>
    <t>Nazwa zasobu/partnera</t>
  </si>
  <si>
    <t>Wskazać w jakim zakresie</t>
  </si>
  <si>
    <r>
      <t>11.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Times New Roman"/>
        <family val="1"/>
        <charset val="238"/>
      </rPr>
      <t>Promocja inicjatywy (opis form promocji i upowszechnienie informacji o podjętych działaniach i osiągniętych rezultatach)</t>
    </r>
  </si>
  <si>
    <t>W promocji można skupić się na przedstawianiu kompleksowych efektów Inicjatywy w środowisku lokalnym, które, ze względu na opisane problemy / potrzeby lub zamiar kontynuacji należy poinformować o podejmowanych czy zrealizowanych działaniach. W opisie wskazać na: cele promocji, formy dotarcia, konkretne metody promocji, opis grupy odbiorców promocji  -  do  kogo  będzie  adresowana.</t>
  </si>
  <si>
    <t>Nazwa działania promocyjnego</t>
  </si>
  <si>
    <t>Określenie liczbowe (np. ile plakatów, informacji w mediach, etc)</t>
  </si>
  <si>
    <t>Krótki opis w jaki sposób będzie to zrealizowane</t>
  </si>
  <si>
    <r>
      <t>12.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Times New Roman"/>
        <family val="1"/>
        <charset val="238"/>
      </rPr>
      <t>Prosimy wskaż jakiej pomocy oczekujesz od Operatora (np.: doradczej, szkoleniowej itp.):</t>
    </r>
  </si>
  <si>
    <t>(1)………………………………………………………………………………………………….…………</t>
  </si>
  <si>
    <t>(2)……………………………………………………………………………………………………….</t>
  </si>
  <si>
    <r>
      <t>III.</t>
    </r>
    <r>
      <rPr>
        <b/>
        <sz val="7"/>
        <rFont val="Times New Roman"/>
        <family val="1"/>
        <charset val="238"/>
      </rPr>
      <t xml:space="preserve">          </t>
    </r>
    <r>
      <rPr>
        <b/>
        <sz val="10"/>
        <rFont val="Times New Roman"/>
        <family val="1"/>
        <charset val="238"/>
      </rPr>
      <t>BUDŻET</t>
    </r>
  </si>
  <si>
    <t>a)budżet należy opracować w walucie PLN, wskazując kwoty całkowite;</t>
  </si>
  <si>
    <t>b)w kosztach bezpośrednich należy podać poszczególne wydatki wraz z kalkulacją;</t>
  </si>
  <si>
    <t>c)w przypadku kosztów administracyjnych należy uwzględnić wyłącznie koszty związane z obsługą inicjatywy – finanse, księgowość sprawozdawczość, a nie z realizacją działań;</t>
  </si>
  <si>
    <t>d) budżet powinien uwzględniać wyłącznie koszty kwalifikowalne, zgodnie z regulaminem projektu;</t>
  </si>
  <si>
    <t>e) nie należy wypełniać pól oznaczonych szarym tłem;</t>
  </si>
  <si>
    <t xml:space="preserve">f) należy pamiętać o tym, aby budżet był spójny z zaplanowanymi działaniami </t>
  </si>
  <si>
    <t>Uwaga: W kolumnie "Dotacja" należy podać wartość kosztów finansowanych dotacją.</t>
  </si>
  <si>
    <r>
      <t>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Times New Roman"/>
        <family val="1"/>
        <charset val="238"/>
      </rPr>
      <t>Koszty programowe</t>
    </r>
  </si>
  <si>
    <t>Tabela 1. KP -  Koszty programowe wynikające ze specyfiki inicjatywy (koszty bezpośrednie)</t>
  </si>
  <si>
    <t>Nazwa kosztu</t>
  </si>
  <si>
    <t>Jednostka miary</t>
  </si>
  <si>
    <t>Ilość</t>
  </si>
  <si>
    <t>Cena jednostkowa</t>
  </si>
  <si>
    <t>Wartość</t>
  </si>
  <si>
    <t>Źródła finansowania</t>
  </si>
  <si>
    <t>Dotacja</t>
  </si>
  <si>
    <t>Wkład własny finansowy</t>
  </si>
  <si>
    <t>Wkład własny rzeczowy, osobowy</t>
  </si>
  <si>
    <t>RAZEM KOSZTY PROGRAMOWE</t>
  </si>
  <si>
    <r>
      <t>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Times New Roman"/>
        <family val="1"/>
        <charset val="238"/>
      </rPr>
      <t>Koszty administracyjne</t>
    </r>
  </si>
  <si>
    <t>Tabela 2. KA -  Koszty administrowania inicjatywą (nie więcej niż 20% wartości dotacji)</t>
  </si>
  <si>
    <t>RAZEM KOSZTY ADMINISTRACYJNE:</t>
  </si>
  <si>
    <t>SUMA KOSZTÓW = KP + KA</t>
  </si>
  <si>
    <r>
      <t>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Times New Roman"/>
        <family val="1"/>
        <charset val="238"/>
      </rPr>
      <t>Źródła finansowania</t>
    </r>
  </si>
  <si>
    <t>3.1.  Koszty inicjatywy w tym:</t>
  </si>
  <si>
    <t>3.1.1.   Dotacja PIL</t>
  </si>
  <si>
    <t>3.1.2.   Wkład własny finansowy</t>
  </si>
  <si>
    <t xml:space="preserve">3.1.3.   Wkład własny rzeczowy, osobowy </t>
  </si>
  <si>
    <t>3.2.   KWOTA DOFINANSOWANIA</t>
  </si>
  <si>
    <r>
      <t xml:space="preserve">3.3.  KOSZTY ADMINISTRACYJNE </t>
    </r>
    <r>
      <rPr>
        <i/>
        <sz val="10"/>
        <color theme="1"/>
        <rFont val="Times New Roman"/>
        <family val="1"/>
        <charset val="238"/>
      </rPr>
      <t>(nie więcej niż 20% wartości dotacji).</t>
    </r>
  </si>
  <si>
    <r>
      <t xml:space="preserve">3.4.  </t>
    </r>
    <r>
      <rPr>
        <sz val="10"/>
        <color theme="1"/>
        <rFont val="Times New Roman"/>
        <family val="1"/>
        <charset val="238"/>
      </rPr>
      <t>Procentowy udział wkładu własnego finansowego do wysokości całkowitej kwoty dotacji</t>
    </r>
  </si>
  <si>
    <r>
      <t xml:space="preserve">3.6.  </t>
    </r>
    <r>
      <rPr>
        <sz val="10"/>
        <color theme="1"/>
        <rFont val="Times New Roman"/>
        <family val="1"/>
        <charset val="238"/>
      </rPr>
      <t>Procentowy udział wkładu własnego finansowego do wysokości całkowitej kwoty inicjatywy</t>
    </r>
  </si>
  <si>
    <t>IV.</t>
  </si>
  <si>
    <t>INNE WYBRANE INFORMACJE DOTYCZĄCE INICJATYWY</t>
  </si>
  <si>
    <r>
      <t>1.</t>
    </r>
    <r>
      <rPr>
        <b/>
        <sz val="7"/>
        <color theme="1"/>
        <rFont val="Times New Roman"/>
        <family val="1"/>
        <charset val="238"/>
      </rPr>
      <t xml:space="preserve">              </t>
    </r>
    <r>
      <rPr>
        <b/>
        <sz val="10"/>
        <color theme="1"/>
        <rFont val="Times New Roman"/>
        <family val="1"/>
        <charset val="238"/>
      </rPr>
      <t>Oświadczenia ogólne wnioskodawcy:</t>
    </r>
  </si>
  <si>
    <r>
      <t>a.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Times New Roman"/>
        <family val="1"/>
        <charset val="238"/>
      </rPr>
      <t>wnioskodawca nie zalega z należnościami wobec Urzędu Skarbowego i ZUS,</t>
    </r>
  </si>
  <si>
    <r>
      <t>b.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Times New Roman"/>
        <family val="1"/>
        <charset val="238"/>
      </rPr>
      <t>żaden z członków organu zarządzającego Wnioskodawcy oraz żadna z osób tworzących grupę, nieformalną/samopomocową, nie zostały prawomocnie skazane za przestępstwa popełnione w związku z po- stępowaniem o udzielenie zamówienia publicznego, przestępstwa przeciwko prawom osób wykonujących pracę zarobkową, przestępstwa przekupstwa, przestępstwa przeciwko obrotowi gospodarczemu, lub inne przestępstwa popełnione w celu osiągnięcia korzyści majątkowych, przestępstwa skarbowe,</t>
    </r>
  </si>
  <si>
    <r>
      <t>c.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Times New Roman"/>
        <family val="1"/>
        <charset val="238"/>
      </rPr>
      <t>inicjatywa opisana w niniejszym wniosku o dofinansowanie nie będzie generowała zysku w trakcie jej realizacji,</t>
    </r>
  </si>
  <si>
    <r>
      <t>d.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Times New Roman"/>
        <family val="1"/>
        <charset val="238"/>
      </rPr>
      <t>inicjatywa będzie realizowana w sposób opisany w niniejszym wniosku,</t>
    </r>
  </si>
  <si>
    <r>
      <t>e.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Times New Roman"/>
        <family val="1"/>
        <charset val="238"/>
      </rPr>
      <t>wnioskodawca prowadzi księgowość zgodnie z przepisami polskiego prawa,</t>
    </r>
  </si>
  <si>
    <r>
      <t>f.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0"/>
        <color theme="1"/>
        <rFont val="Times New Roman"/>
        <family val="1"/>
        <charset val="238"/>
      </rPr>
      <t>wszystkie podane informacje są zgodne z aktualnym stanem prawnym i faktycznym,</t>
    </r>
  </si>
  <si>
    <r>
      <t xml:space="preserve">g.  w związku ze złożeniem wniosku w konkursie organizowanym w ramach projektu Podkarpackie Inicjatywy Lokalne 2021  </t>
    </r>
    <r>
      <rPr>
        <sz val="10"/>
        <color theme="1"/>
        <rFont val="Times New Roman"/>
        <family val="1"/>
        <charset val="238"/>
      </rPr>
      <t>i wskazaniem mnie/nas, jako osobę/y do kontaktu upoważnionej do reprezentacji, wyrażam/y zgodę na przetwarzanie moich/naszych danych osobowych.</t>
    </r>
  </si>
  <si>
    <r>
      <t>1.</t>
    </r>
    <r>
      <rPr>
        <b/>
        <sz val="7"/>
        <color theme="1"/>
        <rFont val="Times New Roman"/>
        <family val="1"/>
        <charset val="238"/>
      </rPr>
      <t xml:space="preserve">              </t>
    </r>
    <r>
      <rPr>
        <b/>
        <sz val="10"/>
        <color theme="1"/>
        <rFont val="Times New Roman"/>
        <family val="1"/>
        <charset val="238"/>
      </rPr>
      <t>Oświadczenia wnioskodawcy w sprawie danych osobowych:</t>
    </r>
  </si>
  <si>
    <t xml:space="preserve">B. wyrażam/y zgodę  na przetwarzanie ww. danych osobowych, w celu prowadzenia działalności informacyjnej za pośrednictwem poczty elektronicznej </t>
  </si>
  <si>
    <t>C. zapoznaliśmy się z klauzulą dotyczącą przetwarzania danych osobowych (RODO) zamieszczoną na stronie http://www.podkarpackie-inicjatywy-lokalne.pl/ i/lub w Regulaminie Podkarpackich Inicjatyw Lokalnych 2021 – 2023</t>
  </si>
  <si>
    <t>Podpisy wnioskodawców</t>
  </si>
  <si>
    <r>
      <t>1)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Times New Roman"/>
        <family val="1"/>
        <charset val="238"/>
      </rPr>
      <t>w przypadku grupy nieformalnej/samopomocowej podpisy członków grupy oraz Patrona</t>
    </r>
  </si>
  <si>
    <r>
      <t>2)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Times New Roman"/>
        <family val="1"/>
        <charset val="238"/>
      </rPr>
      <t>w przypadku młodej organizacji podpisy osób uprawnionych zgodnie z wpisem do właściwego rejestru.</t>
    </r>
  </si>
  <si>
    <t>………………...………….…………………..………………………… …………………………</t>
  </si>
  <si>
    <t>Grupa Nieformalna/ Samopomocowa</t>
  </si>
  <si>
    <t>……………….…………………………………..………………………… …………………………</t>
  </si>
  <si>
    <t>Patron</t>
  </si>
  <si>
    <t>……………….…………………..  ………………………… …………………………</t>
  </si>
  <si>
    <t>Młoda organizacja</t>
  </si>
  <si>
    <t>Miejscowość i data: …………………………………………………</t>
  </si>
  <si>
    <t>pole punkt 4</t>
  </si>
  <si>
    <t>1) pomocy społecznej, w tym pomocy rodzinom i osobom w trudnej sytuacji życiowej oraz wyrównywania szans tych rodzin i osób;</t>
  </si>
  <si>
    <t>1a) wspierania rodziny i systemu pieczy zastępczej;</t>
  </si>
  <si>
    <t>1b) udzielania nieodpłatnej pomocy prawnej oraz zwiększania świadomości prawnej społeczeństwa;</t>
  </si>
  <si>
    <t>2) działalności na rzecz integracji i reintegracji zawodowej i społecznej osób zagrożonych wykluczeniem społecznym;</t>
  </si>
  <si>
    <t>3) działalności charytatywnej;</t>
  </si>
  <si>
    <t>4) podtrzymywania i upowszechniania tradycji narodowej, pielęgnowania polskości oraz rozwoju świadomości narodowej, obywatelskiej i kulturowej;</t>
  </si>
  <si>
    <t>5) działalności na rzecz mniejszości narodowych i etnicznych oraz języka regionalnego;</t>
  </si>
  <si>
    <t>5a) działalności na rzecz integracji cudzoziemców;</t>
  </si>
  <si>
    <t>6) ochrony i promocji zdrowia, w tym działalności leczniczej w rozumieniu ustawy z dnia 15 kwietnia 2011 r. o działalności leczniczej (Dz. U. z 2018 r. poz. 160 i 138);</t>
  </si>
  <si>
    <t>7) działalności na rzecz osób niepełnosprawnych;</t>
  </si>
  <si>
    <t>8) promocji zatrudnienia i aktywizacji zawodowej osób pozostających bez pracy i zagrożonych zwolnieniem z pracy;</t>
  </si>
  <si>
    <t>9) działalności na rzecz równych praw kobiet i mężczyzn;</t>
  </si>
  <si>
    <t>10) działalności na rzecz osób w wieku emerytalnym;</t>
  </si>
  <si>
    <t>11) działalności wspomagającej rozwój gospodarczy, w tym rozwój przedsiębiorczości;</t>
  </si>
  <si>
    <t>12) działalności wspomagającej rozwój techniki, wynalazczości i innowacyjności oraz rozpowszechnianie i wdrażanie nowych rozwiązań technicznych w praktyce gospodarczej;</t>
  </si>
  <si>
    <t>13) działalności wspomagającej rozwój wspólnot i społeczności lokalnych;</t>
  </si>
  <si>
    <t>15) działalności na rzecz dzieci i młodzieży, w tym wypoczynku dzieci i młodzieży;</t>
  </si>
  <si>
    <t>16) kultury, sztuki, ochrony dóbr kultury i dziedzictwa narodowego;</t>
  </si>
  <si>
    <t>17) wspierania i upowszechniania kultury fizycznej;</t>
  </si>
  <si>
    <t>18) ekologii i ochrony zwierząt oraz ochrony dziedzictwa przyrodniczego;</t>
  </si>
  <si>
    <t>19) turystyki i krajoznawstwa;</t>
  </si>
  <si>
    <t>20) porządku i bezpieczeństwa publicznego;</t>
  </si>
  <si>
    <t>21) obronności państwa i działalności Sił Zbrojnych Rzeczypospolitej Polskiej;</t>
  </si>
  <si>
    <t>22) upowszechniania i ochrony wolności i praw człowieka oraz swobód obywatelskich, a także działań wspomagających rozwój demokracji;</t>
  </si>
  <si>
    <t>22a) udzielania nieodpłatnego poradnictwa obywatelskiego;</t>
  </si>
  <si>
    <t>23) ratownictwa i ochrony ludności;</t>
  </si>
  <si>
    <t>24) pomocy ofiarom katastrof, klęsk żywiołowych, konfliktów zbrojnych i wojen w kraju i za granicą;</t>
  </si>
  <si>
    <t>25) upowszechniania i ochrony praw konsumentów;</t>
  </si>
  <si>
    <t>26) działalności na rzecz integracji europejskiej oraz rozwijania kontaktów i współpracy między społeczeństwami;</t>
  </si>
  <si>
    <t>27) promocji i organizacji wolontariatu;</t>
  </si>
  <si>
    <t>28) pomocy Polonii i Polakom za granicą;</t>
  </si>
  <si>
    <t>29) działalności na rzecz kombatantów i osób represjonowanych;</t>
  </si>
  <si>
    <t>29a) działalności na rzecz weteranów i weteranów poszkodowanych w rozumieniu ustawy z dnia 19 sierpnia 2011 r. o weteranach działań poza granicami państwa (Dz. U. poz. 1203, z 2017 r. poz. 60 oraz z 2018 r. poz. 138);</t>
  </si>
  <si>
    <t>30) promocji Rzeczypospolitej Polskiej za granicą;</t>
  </si>
  <si>
    <t>31) działalności na rzecz rodziny, macierzyństwa, rodzicielstwa, upowszechniania i ochrony praw dziecka;</t>
  </si>
  <si>
    <t>32) przeciwdziałania uzależnieniom i patologiom społecznym;</t>
  </si>
  <si>
    <t>32a) rewitalizacji;</t>
  </si>
  <si>
    <t>33) działalności na rzecz organizacji pozarządowych oraz podmiotów wymienionych w art. 3 ust. 3, w zakresie określonym w pkt 1–32.</t>
  </si>
  <si>
    <t>WYBIERZ</t>
  </si>
  <si>
    <t>Inicjatywa będzie realizowana na terenie gminy objętej punktami strategicznymi (lista gmin w Regulaminie Konkursu. Kryterium będzie spełnione, gdy wszystkie osoby tworzące grupę nieformalną/ samopomocową zamieszkują w gminie objętej punktami strategicznymi lub młoda organizacja ma swoją siedzibę w gminie objętej punktami strategicznymi)</t>
  </si>
  <si>
    <t xml:space="preserve">A.   wyrażam/y dobrowolną zgodę na przetwarzanie danych osobowych zawartych w niniejszym wniosku do celów związanych z procesem wyboru Inicjatywy w konkursie ogłoszonym w ramach projektu Podkarpackie Inicjatywy Lokalne 2021 </t>
  </si>
  <si>
    <r>
      <rPr>
        <sz val="14"/>
        <color theme="1"/>
        <rFont val="Calibri"/>
        <family val="2"/>
        <charset val="238"/>
        <scheme val="minor"/>
      </rPr>
      <t xml:space="preserve">Wniosek o przyznanie dotacji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6"/>
        <color theme="1"/>
        <rFont val="Calibri"/>
        <family val="2"/>
        <charset val="238"/>
        <scheme val="minor"/>
      </rPr>
      <t>Ścieżka I</t>
    </r>
    <r>
      <rPr>
        <b/>
        <sz val="14"/>
        <color theme="1"/>
        <rFont val="Calibri"/>
        <family val="2"/>
        <charset val="238"/>
        <scheme val="minor"/>
      </rPr>
      <t xml:space="preserve"> - ODDOLNE INICJATYWY MIESZKAŃCÓW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 xml:space="preserve">„Projekt „Podkarpackie Inicjatywy Lokalne 2021 - 2023” 
sfinansowano przez Narodowy Instytut Wolności ze środków Programu Fundusz Inicjatyw Obywatelskich NOWEFIO na lata 2021 - 2030
 Wojewódzkimi Operatorami projektu są: Fundacja Fundusz Lokalny SMK, LGD Stowarzyszanie „Partnerstwo dla Ziemi Niżańskiej”, Stowarzyszanie LGD „TRYGON-Rozwój i Innowacja”, Fundacja Przestrzeń Lokalna.”
</t>
    </r>
  </si>
  <si>
    <r>
      <t xml:space="preserve">3.5.  </t>
    </r>
    <r>
      <rPr>
        <sz val="10"/>
        <color theme="1"/>
        <rFont val="Times New Roman"/>
        <family val="1"/>
        <charset val="238"/>
      </rPr>
      <t>Procentowy udział wkładu własnego rzeczowo - osobowego do wysokości całkowitej kwoty dotacji</t>
    </r>
  </si>
  <si>
    <r>
      <t xml:space="preserve">3.7.  </t>
    </r>
    <r>
      <rPr>
        <sz val="10"/>
        <color theme="1"/>
        <rFont val="Times New Roman"/>
        <family val="1"/>
        <charset val="238"/>
      </rPr>
      <t>Procentowy udział wkładu własnego rzeczowo - osobowego do wysokości całkowitej kwoty inicjatywy</t>
    </r>
  </si>
  <si>
    <r>
      <t xml:space="preserve">Młoda organizacja (MO) </t>
    </r>
    <r>
      <rPr>
        <b/>
        <sz val="10"/>
        <color theme="1"/>
        <rFont val="Times New Roman"/>
        <family val="1"/>
        <charset val="238"/>
      </rPr>
      <t>(należy wypełnić w sytuacji składania wniosku przez młodą organizację)</t>
    </r>
  </si>
  <si>
    <r>
      <t xml:space="preserve">Grupa nieformalna/samopomocowa 
</t>
    </r>
    <r>
      <rPr>
        <b/>
        <sz val="10"/>
        <color theme="1"/>
        <rFont val="Times New Roman"/>
        <family val="1"/>
        <charset val="238"/>
      </rPr>
      <t>(należy wypełnić w sytuacji składania wniosku przez grupę nieformalną/samopomocową podając w odpowiednich rubrykach dane Patrona)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</si>
  <si>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Times New Roman"/>
        <family val="1"/>
        <charset val="238"/>
      </rPr>
      <t>Uwagi, które mogę mieć znaczenie przy ocenie budżetu Inicjatywy. (</t>
    </r>
    <r>
      <rPr>
        <i/>
        <sz val="10"/>
        <color theme="1"/>
        <rFont val="Times New Roman"/>
        <family val="1"/>
        <charset val="238"/>
      </rPr>
      <t xml:space="preserve">Punkt ten wypełniamy w przypadku, gdy jakiś koszt budżetu może budzić wątpliwości np.: koszt jest szczególnie wysoki lub zaskakująco niski) </t>
    </r>
    <r>
      <rPr>
        <b/>
        <sz val="10"/>
        <color theme="1"/>
        <rFont val="Times New Roman"/>
        <family val="1"/>
        <charset val="238"/>
      </rPr>
      <t>(max. 1000 znaków ze spacjami)</t>
    </r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</si>
  <si>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</si>
  <si>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</si>
  <si>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</si>
  <si>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</si>
  <si>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</si>
  <si>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</si>
  <si>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</si>
  <si>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</si>
  <si>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</si>
  <si>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</si>
  <si>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r>
      <t xml:space="preserve">h. </t>
    </r>
    <r>
      <rPr>
        <sz val="10"/>
        <color theme="1"/>
        <rFont val="Times New Roman"/>
        <family val="1"/>
        <charset val="238"/>
      </rPr>
      <t>wnioskodawca nie jest powiązany interesami gospodarczymi, powiązaniami politycznymi, związkami rodzinnymi lub innymi sytuacjami mogącymi mieć wpływ na bezstronne i obiektywne rozstrzygnięcie konkursów dotacyjnych z członkami władz Operatorów udzielających grantu.</t>
    </r>
  </si>
  <si>
    <t>Czas realizacji</t>
  </si>
  <si>
    <r>
      <t>2.</t>
    </r>
    <r>
      <rPr>
        <b/>
        <sz val="7"/>
        <color theme="1"/>
        <rFont val="Times New Roman"/>
        <family val="1"/>
        <charset val="238"/>
      </rPr>
      <t xml:space="preserve">             </t>
    </r>
    <r>
      <rPr>
        <b/>
        <sz val="11"/>
        <color theme="1"/>
        <rFont val="Times New Roman"/>
        <family val="1"/>
        <charset val="238"/>
      </rPr>
      <t>Czas realizacji inicjatywy w okresie od 01.09.2021 r. do 30.11.2021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</si>
</sst>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4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7"/>
      <name val="Times New Roman"/>
      <family val="1"/>
      <charset val="238"/>
    </font>
    <font>
      <sz val="11"/>
      <name val="Wingdings"/>
      <charset val="2"/>
    </font>
    <font>
      <sz val="10"/>
      <name val="Times New Roman"/>
      <family val="1"/>
      <charset val="238"/>
    </font>
    <font>
      <sz val="10"/>
      <name val="Symbol"/>
      <family val="1"/>
      <charset val="2"/>
    </font>
    <font>
      <i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7"/>
      <name val="Times New Roman"/>
      <family val="1"/>
      <charset val="238"/>
    </font>
    <font>
      <sz val="11"/>
      <name val="Calibri"/>
      <family val="2"/>
      <charset val="238"/>
      <scheme val="minor"/>
    </font>
    <font>
      <i/>
      <sz val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Up="1" diagonalDown="1">
      <left/>
      <right/>
      <top style="thin">
        <color indexed="64"/>
      </top>
      <bottom/>
      <diagonal style="thin">
        <color auto="1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auto="1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Up="1" diagonalDown="1">
      <left/>
      <right/>
      <top/>
      <bottom style="thin">
        <color indexed="64"/>
      </bottom>
      <diagonal style="thin">
        <color auto="1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Font="0" applyBorder="0" applyAlignment="0" applyProtection="0"/>
    <xf numFmtId="0" fontId="1" fillId="3" borderId="0" applyNumberFormat="0" applyFont="0" applyBorder="0" applyAlignment="0" applyProtection="0"/>
  </cellStyleXfs>
  <cellXfs count="206">
    <xf numFmtId="0" fontId="0" fillId="0" borderId="0" xfId="0"/>
    <xf numFmtId="0" fontId="8" fillId="3" borderId="0" xfId="2" applyFont="1" applyAlignment="1">
      <alignment vertical="center"/>
    </xf>
    <xf numFmtId="0" fontId="0" fillId="3" borderId="0" xfId="2" applyFont="1"/>
    <xf numFmtId="0" fontId="9" fillId="3" borderId="0" xfId="2" applyFont="1" applyAlignment="1">
      <alignment vertical="center"/>
    </xf>
    <xf numFmtId="0" fontId="0" fillId="3" borderId="0" xfId="2" applyFont="1" applyAlignment="1">
      <alignment vertical="center"/>
    </xf>
    <xf numFmtId="0" fontId="9" fillId="3" borderId="1" xfId="2" applyFont="1" applyBorder="1" applyAlignment="1">
      <alignment horizontal="center" vertical="center"/>
    </xf>
    <xf numFmtId="0" fontId="9" fillId="3" borderId="1" xfId="2" applyFont="1" applyBorder="1" applyAlignment="1">
      <alignment horizontal="left" vertical="center"/>
    </xf>
    <xf numFmtId="0" fontId="0" fillId="3" borderId="1" xfId="2" applyFont="1" applyBorder="1" applyAlignment="1">
      <alignment horizontal="left" vertical="center"/>
    </xf>
    <xf numFmtId="0" fontId="9" fillId="3" borderId="0" xfId="2" applyFont="1" applyAlignment="1">
      <alignment horizontal="left" vertical="center" indent="4"/>
    </xf>
    <xf numFmtId="0" fontId="13" fillId="3" borderId="1" xfId="2" applyFont="1" applyBorder="1" applyAlignment="1">
      <alignment horizontal="left" vertical="center"/>
    </xf>
    <xf numFmtId="0" fontId="13" fillId="0" borderId="1" xfId="0" applyFont="1" applyBorder="1" applyAlignment="1" applyProtection="1">
      <alignment vertical="top" wrapText="1"/>
      <protection locked="0"/>
    </xf>
    <xf numFmtId="0" fontId="14" fillId="3" borderId="0" xfId="2" applyFont="1" applyAlignment="1">
      <alignment vertical="center"/>
    </xf>
    <xf numFmtId="0" fontId="0" fillId="2" borderId="0" xfId="1" applyFont="1"/>
    <xf numFmtId="0" fontId="0" fillId="3" borderId="0" xfId="2" applyFont="1" applyProtection="1">
      <protection locked="0"/>
    </xf>
    <xf numFmtId="0" fontId="9" fillId="3" borderId="0" xfId="2" applyFont="1" applyBorder="1" applyAlignment="1" applyProtection="1">
      <alignment vertical="center" wrapText="1"/>
      <protection locked="0"/>
    </xf>
    <xf numFmtId="0" fontId="9" fillId="3" borderId="0" xfId="2" applyFont="1" applyAlignment="1">
      <alignment horizontal="left" vertical="top" indent="4"/>
    </xf>
    <xf numFmtId="0" fontId="12" fillId="3" borderId="0" xfId="2" applyFont="1" applyAlignment="1">
      <alignment horizontal="left" vertical="top" indent="4"/>
    </xf>
    <xf numFmtId="0" fontId="0" fillId="3" borderId="0" xfId="2" applyFont="1" applyAlignment="1">
      <alignment horizontal="left" vertical="top" wrapText="1"/>
    </xf>
    <xf numFmtId="0" fontId="9" fillId="3" borderId="0" xfId="2" applyFont="1"/>
    <xf numFmtId="0" fontId="17" fillId="2" borderId="0" xfId="1" applyFont="1" applyAlignment="1">
      <alignment horizontal="left" vertical="top" indent="5"/>
    </xf>
    <xf numFmtId="0" fontId="19" fillId="2" borderId="0" xfId="1" applyFont="1" applyAlignment="1">
      <alignment horizontal="left" vertical="center" indent="5"/>
    </xf>
    <xf numFmtId="0" fontId="0" fillId="2" borderId="0" xfId="1" applyFont="1" applyProtection="1">
      <protection locked="0"/>
    </xf>
    <xf numFmtId="0" fontId="9" fillId="3" borderId="0" xfId="2" applyFont="1" applyAlignment="1">
      <alignment horizontal="left" vertical="center" indent="7"/>
    </xf>
    <xf numFmtId="0" fontId="23" fillId="3" borderId="0" xfId="2" applyFont="1" applyAlignment="1">
      <alignment horizontal="left" vertical="center" indent="4"/>
    </xf>
    <xf numFmtId="0" fontId="25" fillId="3" borderId="0" xfId="2" applyFont="1"/>
    <xf numFmtId="0" fontId="26" fillId="3" borderId="0" xfId="2" applyFont="1"/>
    <xf numFmtId="0" fontId="8" fillId="3" borderId="0" xfId="2" applyFont="1"/>
    <xf numFmtId="0" fontId="27" fillId="3" borderId="1" xfId="2" applyFont="1" applyBorder="1" applyAlignment="1">
      <alignment horizontal="center" vertical="top" wrapText="1"/>
    </xf>
    <xf numFmtId="0" fontId="14" fillId="3" borderId="0" xfId="2" applyFont="1" applyAlignment="1">
      <alignment horizontal="left" vertical="center" indent="4"/>
    </xf>
    <xf numFmtId="0" fontId="0" fillId="4" borderId="0" xfId="0" applyFill="1"/>
    <xf numFmtId="0" fontId="29" fillId="4" borderId="0" xfId="0" applyFont="1" applyFill="1" applyAlignment="1">
      <alignment vertical="top" wrapText="1"/>
    </xf>
    <xf numFmtId="0" fontId="30" fillId="0" borderId="0" xfId="0" applyFont="1"/>
    <xf numFmtId="0" fontId="0" fillId="0" borderId="20" xfId="0" applyBorder="1" applyAlignment="1">
      <alignment horizontal="center" wrapText="1"/>
    </xf>
    <xf numFmtId="0" fontId="0" fillId="0" borderId="20" xfId="0" applyBorder="1" applyAlignment="1">
      <alignment wrapText="1"/>
    </xf>
    <xf numFmtId="0" fontId="0" fillId="0" borderId="20" xfId="0" applyBorder="1" applyAlignment="1">
      <alignment horizontal="right" wrapText="1"/>
    </xf>
    <xf numFmtId="0" fontId="0" fillId="0" borderId="20" xfId="0" applyBorder="1" applyAlignment="1">
      <alignment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3" borderId="1" xfId="2" applyFont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14" fillId="3" borderId="1" xfId="2" applyFont="1" applyBorder="1"/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0" fontId="8" fillId="2" borderId="1" xfId="1" applyFont="1" applyBorder="1" applyAlignment="1" applyProtection="1">
      <alignment horizontal="center" vertical="center" wrapText="1"/>
      <protection hidden="1"/>
    </xf>
    <xf numFmtId="0" fontId="9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1" xfId="0" applyFont="1" applyFill="1" applyBorder="1" applyAlignment="1" applyProtection="1">
      <alignment horizontal="center" vertical="center" wrapText="1"/>
      <protection hidden="1"/>
    </xf>
    <xf numFmtId="14" fontId="9" fillId="0" borderId="10" xfId="0" applyNumberFormat="1" applyFont="1" applyBorder="1" applyAlignment="1" applyProtection="1">
      <alignment horizontal="center" vertical="top" wrapText="1"/>
      <protection locked="0"/>
    </xf>
    <xf numFmtId="14" fontId="9" fillId="0" borderId="21" xfId="0" applyNumberFormat="1" applyFont="1" applyBorder="1" applyAlignment="1" applyProtection="1">
      <alignment horizontal="center" vertical="top" wrapText="1"/>
      <protection locked="0"/>
    </xf>
    <xf numFmtId="0" fontId="9" fillId="0" borderId="6" xfId="0" applyNumberFormat="1" applyFont="1" applyBorder="1" applyAlignment="1" applyProtection="1">
      <alignment horizontal="center" vertical="top" wrapText="1"/>
      <protection locked="0"/>
    </xf>
    <xf numFmtId="0" fontId="8" fillId="3" borderId="6" xfId="2" applyFont="1" applyBorder="1" applyAlignment="1">
      <alignment horizontal="center" vertical="center"/>
    </xf>
    <xf numFmtId="0" fontId="9" fillId="0" borderId="21" xfId="0" applyNumberFormat="1" applyFont="1" applyBorder="1" applyAlignment="1" applyProtection="1">
      <alignment horizontal="center" vertical="top" wrapText="1"/>
      <protection locked="0"/>
    </xf>
    <xf numFmtId="0" fontId="9" fillId="0" borderId="22" xfId="0" applyNumberFormat="1" applyFont="1" applyBorder="1" applyAlignment="1" applyProtection="1">
      <alignment horizontal="center" vertical="top" wrapText="1"/>
      <protection locked="0"/>
    </xf>
    <xf numFmtId="0" fontId="8" fillId="3" borderId="0" xfId="2" applyFont="1" applyAlignment="1">
      <alignment horizontal="left" vertical="center" indent="4"/>
    </xf>
    <xf numFmtId="0" fontId="32" fillId="3" borderId="0" xfId="2" applyFont="1"/>
    <xf numFmtId="0" fontId="21" fillId="3" borderId="0" xfId="2" applyFont="1" applyAlignment="1">
      <alignment horizontal="left" vertical="top" wrapText="1"/>
    </xf>
    <xf numFmtId="0" fontId="9" fillId="3" borderId="0" xfId="2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4" fillId="3" borderId="0" xfId="2" applyFont="1" applyAlignment="1">
      <alignment horizontal="left" vertical="top" wrapText="1"/>
    </xf>
    <xf numFmtId="0" fontId="14" fillId="4" borderId="0" xfId="0" applyFont="1" applyFill="1" applyAlignment="1">
      <alignment horizontal="left" vertical="top" wrapText="1"/>
    </xf>
    <xf numFmtId="0" fontId="29" fillId="4" borderId="0" xfId="0" applyFont="1" applyFill="1" applyAlignment="1">
      <alignment horizontal="left" vertical="top" wrapText="1"/>
    </xf>
    <xf numFmtId="0" fontId="29" fillId="4" borderId="0" xfId="0" applyFont="1" applyFill="1" applyAlignment="1">
      <alignment horizontal="left" vertical="center" wrapText="1"/>
    </xf>
    <xf numFmtId="0" fontId="14" fillId="3" borderId="1" xfId="2" applyFont="1" applyBorder="1" applyAlignment="1">
      <alignment horizontal="left" vertical="top" wrapText="1"/>
    </xf>
    <xf numFmtId="10" fontId="9" fillId="2" borderId="1" xfId="1" applyNumberFormat="1" applyFont="1" applyBorder="1" applyAlignment="1" applyProtection="1">
      <alignment horizontal="right" vertical="center" wrapText="1"/>
      <protection hidden="1"/>
    </xf>
    <xf numFmtId="0" fontId="9" fillId="3" borderId="0" xfId="2" applyFont="1" applyAlignment="1">
      <alignment horizontal="left" vertical="top" wrapText="1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2" borderId="1" xfId="1" applyFont="1" applyBorder="1" applyAlignment="1" applyProtection="1">
      <alignment horizontal="right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8" fillId="3" borderId="1" xfId="2" applyFont="1" applyBorder="1" applyAlignment="1">
      <alignment horizontal="center" vertical="center" wrapText="1"/>
    </xf>
    <xf numFmtId="0" fontId="27" fillId="3" borderId="1" xfId="2" applyFont="1" applyBorder="1" applyAlignment="1">
      <alignment horizontal="center" vertical="top" wrapText="1"/>
    </xf>
    <xf numFmtId="0" fontId="27" fillId="3" borderId="2" xfId="2" applyFont="1" applyBorder="1" applyAlignment="1">
      <alignment horizontal="center" vertical="top" wrapText="1"/>
    </xf>
    <xf numFmtId="0" fontId="27" fillId="3" borderId="3" xfId="2" applyFont="1" applyBorder="1" applyAlignment="1">
      <alignment horizontal="center" vertical="top" wrapText="1"/>
    </xf>
    <xf numFmtId="0" fontId="27" fillId="3" borderId="4" xfId="2" applyFont="1" applyBorder="1" applyAlignment="1">
      <alignment horizontal="center" vertical="top" wrapText="1"/>
    </xf>
    <xf numFmtId="0" fontId="8" fillId="3" borderId="2" xfId="2" applyFont="1" applyBorder="1" applyAlignment="1">
      <alignment horizontal="center" vertical="center" wrapText="1"/>
    </xf>
    <xf numFmtId="0" fontId="9" fillId="3" borderId="3" xfId="2" applyFont="1" applyBorder="1" applyAlignment="1">
      <alignment horizontal="center" vertical="center" wrapText="1"/>
    </xf>
    <xf numFmtId="0" fontId="9" fillId="3" borderId="4" xfId="2" applyFont="1" applyBorder="1" applyAlignment="1">
      <alignment horizontal="center" vertical="center" wrapText="1"/>
    </xf>
    <xf numFmtId="0" fontId="27" fillId="3" borderId="2" xfId="2" applyFont="1" applyBorder="1" applyAlignment="1">
      <alignment horizontal="center" vertical="center" wrapText="1"/>
    </xf>
    <xf numFmtId="0" fontId="27" fillId="3" borderId="3" xfId="2" applyFont="1" applyBorder="1" applyAlignment="1">
      <alignment horizontal="center" vertical="center" wrapText="1"/>
    </xf>
    <xf numFmtId="0" fontId="27" fillId="3" borderId="4" xfId="2" applyFont="1" applyBorder="1" applyAlignment="1">
      <alignment horizontal="center" vertical="center" wrapText="1"/>
    </xf>
    <xf numFmtId="0" fontId="27" fillId="3" borderId="1" xfId="2" applyFont="1" applyBorder="1" applyAlignment="1">
      <alignment horizontal="center" vertical="top"/>
    </xf>
    <xf numFmtId="0" fontId="27" fillId="3" borderId="6" xfId="2" applyFont="1" applyBorder="1" applyAlignment="1">
      <alignment horizontal="center" vertical="top" wrapText="1"/>
    </xf>
    <xf numFmtId="0" fontId="27" fillId="3" borderId="7" xfId="2" applyFont="1" applyBorder="1" applyAlignment="1">
      <alignment horizontal="center" vertical="top" wrapText="1"/>
    </xf>
    <xf numFmtId="0" fontId="27" fillId="3" borderId="8" xfId="2" applyFont="1" applyBorder="1" applyAlignment="1">
      <alignment horizontal="center" vertical="top" wrapText="1"/>
    </xf>
    <xf numFmtId="0" fontId="27" fillId="3" borderId="10" xfId="2" applyFont="1" applyBorder="1" applyAlignment="1">
      <alignment horizontal="center" vertical="top" wrapText="1"/>
    </xf>
    <xf numFmtId="0" fontId="27" fillId="3" borderId="11" xfId="2" applyFont="1" applyBorder="1" applyAlignment="1">
      <alignment horizontal="center" vertical="top" wrapText="1"/>
    </xf>
    <xf numFmtId="0" fontId="27" fillId="3" borderId="12" xfId="2" applyFont="1" applyBorder="1" applyAlignment="1">
      <alignment horizontal="center" vertical="top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26" fillId="3" borderId="0" xfId="2" applyFont="1" applyAlignment="1">
      <alignment horizontal="left" vertical="top" wrapText="1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center" vertical="top" wrapText="1"/>
      <protection locked="0"/>
    </xf>
    <xf numFmtId="0" fontId="11" fillId="0" borderId="4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22" fillId="3" borderId="0" xfId="2" applyFont="1" applyAlignment="1">
      <alignment horizontal="left" vertical="top" wrapText="1"/>
    </xf>
    <xf numFmtId="0" fontId="11" fillId="3" borderId="2" xfId="2" applyFont="1" applyBorder="1" applyAlignment="1">
      <alignment horizontal="center" vertical="center" wrapText="1"/>
    </xf>
    <xf numFmtId="0" fontId="11" fillId="3" borderId="3" xfId="2" applyFont="1" applyBorder="1" applyAlignment="1">
      <alignment horizontal="center" vertical="center" wrapText="1"/>
    </xf>
    <xf numFmtId="0" fontId="11" fillId="3" borderId="4" xfId="2" applyFont="1" applyBorder="1" applyAlignment="1">
      <alignment horizontal="center" vertical="center" wrapText="1"/>
    </xf>
    <xf numFmtId="0" fontId="11" fillId="3" borderId="2" xfId="2" applyFont="1" applyBorder="1" applyAlignment="1">
      <alignment horizontal="center" vertical="top" wrapText="1"/>
    </xf>
    <xf numFmtId="0" fontId="11" fillId="3" borderId="4" xfId="2" applyFont="1" applyBorder="1" applyAlignment="1">
      <alignment horizontal="center" vertical="top" wrapText="1"/>
    </xf>
    <xf numFmtId="0" fontId="11" fillId="3" borderId="1" xfId="2" applyFont="1" applyBorder="1" applyAlignment="1">
      <alignment horizontal="center" vertical="center" wrapText="1"/>
    </xf>
    <xf numFmtId="0" fontId="9" fillId="3" borderId="1" xfId="2" applyFont="1" applyBorder="1" applyAlignment="1">
      <alignment horizontal="center" vertical="center" wrapText="1"/>
    </xf>
    <xf numFmtId="0" fontId="11" fillId="3" borderId="0" xfId="2" applyFont="1" applyAlignment="1">
      <alignment horizontal="left" vertical="center" wrapText="1"/>
    </xf>
    <xf numFmtId="0" fontId="11" fillId="3" borderId="0" xfId="2" applyFont="1" applyAlignment="1">
      <alignment horizontal="left" vertical="top" wrapText="1"/>
    </xf>
    <xf numFmtId="0" fontId="14" fillId="3" borderId="1" xfId="2" applyFont="1" applyBorder="1" applyAlignment="1">
      <alignment horizontal="left" vertical="center"/>
    </xf>
    <xf numFmtId="0" fontId="14" fillId="3" borderId="1" xfId="2" applyFont="1" applyBorder="1" applyAlignment="1">
      <alignment vertical="center"/>
    </xf>
    <xf numFmtId="0" fontId="14" fillId="3" borderId="1" xfId="2" applyFont="1" applyBorder="1" applyAlignment="1">
      <alignment horizontal="center" vertical="center" wrapText="1"/>
    </xf>
    <xf numFmtId="0" fontId="9" fillId="2" borderId="0" xfId="1" applyFont="1" applyAlignment="1">
      <alignment horizontal="left" vertical="top" wrapText="1"/>
    </xf>
    <xf numFmtId="0" fontId="20" fillId="3" borderId="0" xfId="2" applyFont="1" applyAlignment="1">
      <alignment horizontal="left" vertical="top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3" borderId="1" xfId="2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wrapText="1"/>
      <protection locked="0"/>
    </xf>
    <xf numFmtId="0" fontId="15" fillId="2" borderId="11" xfId="1" applyFont="1" applyBorder="1" applyAlignment="1">
      <alignment horizontal="center" vertical="center" wrapText="1"/>
    </xf>
    <xf numFmtId="0" fontId="9" fillId="2" borderId="11" xfId="1" applyFont="1" applyBorder="1" applyAlignment="1">
      <alignment horizontal="center" vertical="center" wrapText="1"/>
    </xf>
    <xf numFmtId="0" fontId="9" fillId="2" borderId="0" xfId="1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 applyProtection="1">
      <alignment horizontal="left" vertical="top" wrapText="1"/>
      <protection locked="0"/>
    </xf>
    <xf numFmtId="0" fontId="11" fillId="3" borderId="0" xfId="2" applyFont="1" applyAlignment="1">
      <alignment horizontal="left" wrapText="1"/>
    </xf>
    <xf numFmtId="0" fontId="9" fillId="3" borderId="1" xfId="2" applyFont="1" applyBorder="1" applyAlignment="1">
      <alignment horizontal="center" vertical="center"/>
    </xf>
    <xf numFmtId="0" fontId="9" fillId="3" borderId="5" xfId="2" applyFont="1" applyBorder="1" applyAlignment="1">
      <alignment horizontal="center" vertical="center"/>
    </xf>
    <xf numFmtId="0" fontId="9" fillId="3" borderId="9" xfId="2" applyFont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3" borderId="14" xfId="2" applyFont="1" applyBorder="1" applyAlignment="1">
      <alignment horizontal="center"/>
    </xf>
    <xf numFmtId="0" fontId="0" fillId="3" borderId="15" xfId="2" applyFont="1" applyBorder="1" applyAlignment="1">
      <alignment horizontal="center"/>
    </xf>
    <xf numFmtId="0" fontId="0" fillId="3" borderId="16" xfId="2" applyFont="1" applyBorder="1" applyAlignment="1">
      <alignment horizontal="center"/>
    </xf>
    <xf numFmtId="0" fontId="0" fillId="3" borderId="17" xfId="2" applyFont="1" applyBorder="1" applyAlignment="1">
      <alignment horizontal="center"/>
    </xf>
    <xf numFmtId="0" fontId="0" fillId="3" borderId="18" xfId="2" applyFont="1" applyBorder="1" applyAlignment="1">
      <alignment horizontal="center"/>
    </xf>
    <xf numFmtId="0" fontId="0" fillId="3" borderId="19" xfId="2" applyFont="1" applyBorder="1" applyAlignment="1">
      <alignment horizontal="center"/>
    </xf>
    <xf numFmtId="0" fontId="13" fillId="3" borderId="2" xfId="2" applyFont="1" applyBorder="1" applyAlignment="1">
      <alignment horizontal="center" vertical="center"/>
    </xf>
    <xf numFmtId="0" fontId="13" fillId="3" borderId="4" xfId="2" applyFont="1" applyBorder="1" applyAlignment="1">
      <alignment horizontal="center" vertical="center"/>
    </xf>
    <xf numFmtId="0" fontId="13" fillId="3" borderId="1" xfId="2" applyFont="1" applyBorder="1" applyAlignment="1">
      <alignment horizontal="center" vertical="center"/>
    </xf>
    <xf numFmtId="0" fontId="13" fillId="3" borderId="1" xfId="2" applyFont="1" applyBorder="1" applyAlignment="1">
      <alignment horizontal="left" vertical="center"/>
    </xf>
    <xf numFmtId="0" fontId="9" fillId="3" borderId="6" xfId="2" applyFont="1" applyBorder="1" applyAlignment="1">
      <alignment horizontal="center" vertical="center" wrapText="1"/>
    </xf>
    <xf numFmtId="0" fontId="9" fillId="3" borderId="7" xfId="2" applyFont="1" applyBorder="1" applyAlignment="1">
      <alignment horizontal="center" vertical="center" wrapText="1"/>
    </xf>
    <xf numFmtId="0" fontId="9" fillId="3" borderId="8" xfId="2" applyFont="1" applyBorder="1" applyAlignment="1">
      <alignment horizontal="center" vertical="center" wrapText="1"/>
    </xf>
    <xf numFmtId="0" fontId="9" fillId="3" borderId="10" xfId="2" applyFont="1" applyBorder="1" applyAlignment="1">
      <alignment horizontal="center" vertical="center" wrapText="1"/>
    </xf>
    <xf numFmtId="0" fontId="9" fillId="3" borderId="11" xfId="2" applyFont="1" applyBorder="1" applyAlignment="1">
      <alignment horizontal="center" vertical="center" wrapText="1"/>
    </xf>
    <xf numFmtId="0" fontId="9" fillId="3" borderId="12" xfId="2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top" wrapText="1"/>
      <protection locked="0"/>
    </xf>
    <xf numFmtId="0" fontId="9" fillId="0" borderId="7" xfId="0" applyFont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 applyProtection="1">
      <alignment horizontal="center" vertical="top" wrapText="1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9" fillId="0" borderId="11" xfId="0" applyFont="1" applyBorder="1" applyAlignment="1" applyProtection="1">
      <alignment horizontal="center" vertical="top" wrapText="1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0" fontId="9" fillId="3" borderId="1" xfId="2" applyFont="1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3" borderId="13" xfId="2" applyFont="1" applyBorder="1" applyAlignment="1">
      <alignment horizontal="center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center" vertical="top" wrapText="1"/>
      <protection locked="0"/>
    </xf>
    <xf numFmtId="0" fontId="9" fillId="0" borderId="4" xfId="0" applyFont="1" applyBorder="1" applyAlignment="1" applyProtection="1">
      <alignment horizontal="center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10" xfId="0" applyFont="1" applyBorder="1" applyAlignment="1" applyProtection="1">
      <alignment horizontal="left" vertical="top" wrapText="1"/>
      <protection locked="0"/>
    </xf>
    <xf numFmtId="0" fontId="9" fillId="0" borderId="11" xfId="0" applyFont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 applyProtection="1">
      <alignment horizontal="left" vertical="top" wrapText="1"/>
      <protection locked="0"/>
    </xf>
    <xf numFmtId="0" fontId="9" fillId="3" borderId="6" xfId="2" applyFont="1" applyBorder="1" applyAlignment="1">
      <alignment horizontal="center" vertical="center"/>
    </xf>
    <xf numFmtId="0" fontId="9" fillId="3" borderId="7" xfId="2" applyFont="1" applyBorder="1" applyAlignment="1">
      <alignment horizontal="center" vertical="center"/>
    </xf>
    <xf numFmtId="0" fontId="9" fillId="3" borderId="8" xfId="2" applyFont="1" applyBorder="1" applyAlignment="1">
      <alignment horizontal="center" vertical="center"/>
    </xf>
    <xf numFmtId="0" fontId="9" fillId="3" borderId="10" xfId="2" applyFont="1" applyBorder="1" applyAlignment="1">
      <alignment horizontal="center" vertical="center"/>
    </xf>
    <xf numFmtId="0" fontId="9" fillId="3" borderId="11" xfId="2" applyFont="1" applyBorder="1" applyAlignment="1">
      <alignment horizontal="center" vertical="center"/>
    </xf>
    <xf numFmtId="0" fontId="9" fillId="3" borderId="12" xfId="2" applyFont="1" applyBorder="1" applyAlignment="1">
      <alignment horizontal="center" vertical="center"/>
    </xf>
    <xf numFmtId="0" fontId="9" fillId="3" borderId="1" xfId="2" applyFont="1" applyBorder="1" applyAlignment="1">
      <alignment horizontal="left" vertical="center" wrapText="1"/>
    </xf>
    <xf numFmtId="49" fontId="9" fillId="0" borderId="6" xfId="0" applyNumberFormat="1" applyFont="1" applyBorder="1" applyAlignment="1" applyProtection="1">
      <alignment horizontal="left" vertical="top" wrapText="1"/>
      <protection locked="0"/>
    </xf>
    <xf numFmtId="49" fontId="9" fillId="0" borderId="7" xfId="0" applyNumberFormat="1" applyFont="1" applyBorder="1" applyAlignment="1" applyProtection="1">
      <alignment horizontal="left" vertical="top" wrapText="1"/>
      <protection locked="0"/>
    </xf>
    <xf numFmtId="49" fontId="9" fillId="0" borderId="8" xfId="0" applyNumberFormat="1" applyFont="1" applyBorder="1" applyAlignment="1" applyProtection="1">
      <alignment horizontal="left" vertical="top" wrapText="1"/>
      <protection locked="0"/>
    </xf>
    <xf numFmtId="49" fontId="9" fillId="0" borderId="10" xfId="0" applyNumberFormat="1" applyFont="1" applyBorder="1" applyAlignment="1" applyProtection="1">
      <alignment horizontal="left" vertical="top" wrapText="1"/>
      <protection locked="0"/>
    </xf>
    <xf numFmtId="49" fontId="9" fillId="0" borderId="11" xfId="0" applyNumberFormat="1" applyFont="1" applyBorder="1" applyAlignment="1" applyProtection="1">
      <alignment horizontal="left" vertical="top" wrapText="1"/>
      <protection locked="0"/>
    </xf>
    <xf numFmtId="49" fontId="9" fillId="0" borderId="12" xfId="0" applyNumberFormat="1" applyFont="1" applyBorder="1" applyAlignment="1" applyProtection="1">
      <alignment horizontal="left" vertical="top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21" xfId="0" applyNumberFormat="1" applyFont="1" applyBorder="1" applyAlignment="1" applyProtection="1">
      <alignment horizontal="center" vertical="top" wrapText="1"/>
      <protection locked="0"/>
    </xf>
    <xf numFmtId="0" fontId="9" fillId="0" borderId="22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0" xfId="1" applyFont="1" applyAlignment="1">
      <alignment horizontal="left" vertical="center"/>
    </xf>
    <xf numFmtId="0" fontId="6" fillId="2" borderId="0" xfId="1" applyFont="1" applyAlignment="1">
      <alignment horizontal="left" vertical="center"/>
    </xf>
    <xf numFmtId="0" fontId="7" fillId="2" borderId="0" xfId="1" applyFont="1" applyAlignment="1">
      <alignment horizontal="center" vertical="center"/>
    </xf>
    <xf numFmtId="0" fontId="4" fillId="2" borderId="0" xfId="1" applyFont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3" borderId="2" xfId="2" applyFont="1" applyBorder="1" applyAlignment="1" applyProtection="1">
      <alignment horizontal="center" vertical="top" wrapText="1"/>
    </xf>
    <xf numFmtId="0" fontId="9" fillId="3" borderId="3" xfId="2" applyFont="1" applyBorder="1" applyAlignment="1" applyProtection="1">
      <alignment horizontal="center" vertical="top" wrapText="1"/>
    </xf>
    <xf numFmtId="0" fontId="9" fillId="3" borderId="4" xfId="2" applyFont="1" applyBorder="1" applyAlignment="1" applyProtection="1">
      <alignment horizontal="center" vertical="top" wrapText="1"/>
    </xf>
    <xf numFmtId="0" fontId="8" fillId="3" borderId="2" xfId="2" applyFont="1" applyBorder="1" applyAlignment="1">
      <alignment horizontal="center" wrapText="1"/>
    </xf>
    <xf numFmtId="0" fontId="8" fillId="3" borderId="3" xfId="2" applyFont="1" applyBorder="1" applyAlignment="1">
      <alignment horizontal="center" wrapText="1"/>
    </xf>
    <xf numFmtId="0" fontId="8" fillId="3" borderId="4" xfId="2" applyFont="1" applyBorder="1" applyAlignment="1">
      <alignment horizontal="center" wrapText="1"/>
    </xf>
    <xf numFmtId="0" fontId="9" fillId="0" borderId="21" xfId="0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9" fillId="0" borderId="22" xfId="0" applyFont="1" applyBorder="1" applyAlignment="1" applyProtection="1">
      <alignment horizontal="left" vertical="top" wrapText="1"/>
      <protection locked="0"/>
    </xf>
    <xf numFmtId="0" fontId="8" fillId="3" borderId="6" xfId="2" applyFont="1" applyBorder="1" applyAlignment="1">
      <alignment horizontal="center" wrapText="1"/>
    </xf>
    <xf numFmtId="0" fontId="8" fillId="3" borderId="8" xfId="2" applyFont="1" applyBorder="1" applyAlignment="1">
      <alignment horizontal="center" wrapText="1"/>
    </xf>
    <xf numFmtId="0" fontId="9" fillId="0" borderId="6" xfId="0" applyNumberFormat="1" applyFont="1" applyBorder="1" applyAlignment="1" applyProtection="1">
      <alignment horizontal="center" vertical="top" wrapText="1"/>
      <protection locked="0"/>
    </xf>
    <xf numFmtId="0" fontId="9" fillId="0" borderId="8" xfId="0" applyNumberFormat="1" applyFont="1" applyBorder="1" applyAlignment="1" applyProtection="1">
      <alignment horizontal="center" vertical="top" wrapText="1"/>
      <protection locked="0"/>
    </xf>
    <xf numFmtId="0" fontId="9" fillId="0" borderId="10" xfId="0" applyNumberFormat="1" applyFont="1" applyBorder="1" applyAlignment="1" applyProtection="1">
      <alignment horizontal="center" vertical="top" wrapText="1"/>
      <protection locked="0"/>
    </xf>
    <xf numFmtId="0" fontId="9" fillId="0" borderId="12" xfId="0" applyNumberFormat="1" applyFont="1" applyBorder="1" applyAlignment="1" applyProtection="1">
      <alignment horizontal="center" vertical="top" wrapText="1"/>
      <protection locked="0"/>
    </xf>
  </cellXfs>
  <cellStyles count="3">
    <cellStyle name="Normalny" xfId="0" builtinId="0"/>
    <cellStyle name="Pomarancz1" xfId="1" xr:uid="{00000000-0005-0000-0000-000001000000}"/>
    <cellStyle name="Szary1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Arkusz2!$B$1" lockText="1" noThreeD="1"/>
</file>

<file path=xl/ctrlProps/ctrlProp9.xml><?xml version="1.0" encoding="utf-8"?>
<formControlPr xmlns="http://schemas.microsoft.com/office/spreadsheetml/2009/9/main" objectType="CheckBox" checked="Checked" fmlaLink="Arkusz2!$C$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21</xdr:row>
          <xdr:rowOff>419100</xdr:rowOff>
        </xdr:from>
        <xdr:to>
          <xdr:col>5</xdr:col>
          <xdr:colOff>200025</xdr:colOff>
          <xdr:row>23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21</xdr:row>
          <xdr:rowOff>428625</xdr:rowOff>
        </xdr:from>
        <xdr:to>
          <xdr:col>8</xdr:col>
          <xdr:colOff>228600</xdr:colOff>
          <xdr:row>23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142</xdr:row>
          <xdr:rowOff>266700</xdr:rowOff>
        </xdr:from>
        <xdr:to>
          <xdr:col>1</xdr:col>
          <xdr:colOff>219075</xdr:colOff>
          <xdr:row>146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366</xdr:row>
          <xdr:rowOff>47625</xdr:rowOff>
        </xdr:from>
        <xdr:to>
          <xdr:col>0</xdr:col>
          <xdr:colOff>200025</xdr:colOff>
          <xdr:row>368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367</xdr:row>
          <xdr:rowOff>114300</xdr:rowOff>
        </xdr:from>
        <xdr:to>
          <xdr:col>0</xdr:col>
          <xdr:colOff>200025</xdr:colOff>
          <xdr:row>368</xdr:row>
          <xdr:rowOff>133350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143</xdr:row>
          <xdr:rowOff>266700</xdr:rowOff>
        </xdr:from>
        <xdr:to>
          <xdr:col>1</xdr:col>
          <xdr:colOff>219075</xdr:colOff>
          <xdr:row>145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368</xdr:row>
          <xdr:rowOff>114300</xdr:rowOff>
        </xdr:from>
        <xdr:to>
          <xdr:col>0</xdr:col>
          <xdr:colOff>200025</xdr:colOff>
          <xdr:row>369</xdr:row>
          <xdr:rowOff>133350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</xdr:row>
          <xdr:rowOff>428625</xdr:rowOff>
        </xdr:from>
        <xdr:to>
          <xdr:col>6</xdr:col>
          <xdr:colOff>504825</xdr:colOff>
          <xdr:row>21</xdr:row>
          <xdr:rowOff>638175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21</xdr:row>
          <xdr:rowOff>438150</xdr:rowOff>
        </xdr:from>
        <xdr:to>
          <xdr:col>9</xdr:col>
          <xdr:colOff>504825</xdr:colOff>
          <xdr:row>21</xdr:row>
          <xdr:rowOff>647700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366</xdr:row>
          <xdr:rowOff>0</xdr:rowOff>
        </xdr:from>
        <xdr:to>
          <xdr:col>1</xdr:col>
          <xdr:colOff>533400</xdr:colOff>
          <xdr:row>366</xdr:row>
          <xdr:rowOff>333375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367</xdr:row>
          <xdr:rowOff>0</xdr:rowOff>
        </xdr:from>
        <xdr:to>
          <xdr:col>1</xdr:col>
          <xdr:colOff>533400</xdr:colOff>
          <xdr:row>367</xdr:row>
          <xdr:rowOff>333375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367</xdr:row>
          <xdr:rowOff>400050</xdr:rowOff>
        </xdr:from>
        <xdr:to>
          <xdr:col>1</xdr:col>
          <xdr:colOff>542925</xdr:colOff>
          <xdr:row>368</xdr:row>
          <xdr:rowOff>295275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142</xdr:row>
          <xdr:rowOff>219075</xdr:rowOff>
        </xdr:from>
        <xdr:to>
          <xdr:col>2</xdr:col>
          <xdr:colOff>485775</xdr:colOff>
          <xdr:row>142</xdr:row>
          <xdr:rowOff>552450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143</xdr:row>
          <xdr:rowOff>57150</xdr:rowOff>
        </xdr:from>
        <xdr:to>
          <xdr:col>2</xdr:col>
          <xdr:colOff>523875</xdr:colOff>
          <xdr:row>143</xdr:row>
          <xdr:rowOff>390525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219075</xdr:colOff>
      <xdr:row>0</xdr:row>
      <xdr:rowOff>0</xdr:rowOff>
    </xdr:from>
    <xdr:to>
      <xdr:col>9</xdr:col>
      <xdr:colOff>476250</xdr:colOff>
      <xdr:row>4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0"/>
          <a:ext cx="5133975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XFC389"/>
  <sheetViews>
    <sheetView showGridLines="0" tabSelected="1" view="pageBreakPreview" topLeftCell="A40" zoomScaleNormal="100" zoomScaleSheetLayoutView="100" zoomScalePageLayoutView="90" workbookViewId="0">
      <selection activeCell="D151" sqref="D151:K213"/>
    </sheetView>
  </sheetViews>
  <sheetFormatPr defaultColWidth="0" defaultRowHeight="15" x14ac:dyDescent="0.25"/>
  <cols>
    <col min="1" max="10" width="9.140625" customWidth="1"/>
    <col min="11" max="11" width="9.5703125" customWidth="1"/>
    <col min="12" max="15" width="9.140625" hidden="1" customWidth="1"/>
    <col min="16" max="16" width="9.85546875" hidden="1" customWidth="1"/>
    <col min="17" max="18" width="9.140625" hidden="1" customWidth="1"/>
    <col min="19" max="19" width="11.7109375" hidden="1" customWidth="1"/>
    <col min="20" max="16383" width="9.140625" hidden="1"/>
    <col min="16384" max="16384" width="0.5703125" customWidth="1"/>
  </cols>
  <sheetData>
    <row r="6" spans="1:11" ht="36" customHeight="1" x14ac:dyDescent="0.25">
      <c r="A6" s="184" t="s">
        <v>187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</row>
    <row r="7" spans="1:11" x14ac:dyDescent="0.25">
      <c r="A7" s="185"/>
      <c r="B7" s="185"/>
      <c r="C7" s="185"/>
      <c r="D7" s="185"/>
      <c r="E7" s="185"/>
      <c r="F7" s="185"/>
      <c r="G7" s="185"/>
      <c r="H7" s="185"/>
      <c r="I7" s="185"/>
      <c r="J7" s="185"/>
      <c r="K7" s="185"/>
    </row>
    <row r="8" spans="1:11" x14ac:dyDescent="0.25">
      <c r="A8" s="185"/>
      <c r="B8" s="185"/>
      <c r="C8" s="185"/>
      <c r="D8" s="185"/>
      <c r="E8" s="185"/>
      <c r="F8" s="185"/>
      <c r="G8" s="185"/>
      <c r="H8" s="185"/>
      <c r="I8" s="185"/>
      <c r="J8" s="185"/>
      <c r="K8" s="185"/>
    </row>
    <row r="9" spans="1:11" x14ac:dyDescent="0.25">
      <c r="A9" s="185"/>
      <c r="B9" s="185"/>
      <c r="C9" s="185"/>
      <c r="D9" s="185"/>
      <c r="E9" s="185"/>
      <c r="F9" s="185"/>
      <c r="G9" s="185"/>
      <c r="H9" s="185"/>
      <c r="I9" s="185"/>
      <c r="J9" s="185"/>
      <c r="K9" s="185"/>
    </row>
    <row r="10" spans="1:11" x14ac:dyDescent="0.25">
      <c r="A10" s="185"/>
      <c r="B10" s="185"/>
      <c r="C10" s="185"/>
      <c r="D10" s="185"/>
      <c r="E10" s="185"/>
      <c r="F10" s="185"/>
      <c r="G10" s="185"/>
      <c r="H10" s="185"/>
      <c r="I10" s="185"/>
      <c r="J10" s="185"/>
      <c r="K10" s="185"/>
    </row>
    <row r="11" spans="1:11" x14ac:dyDescent="0.25">
      <c r="A11" s="185"/>
      <c r="B11" s="185"/>
      <c r="C11" s="185"/>
      <c r="D11" s="185"/>
      <c r="E11" s="185"/>
      <c r="F11" s="185"/>
      <c r="G11" s="185"/>
      <c r="H11" s="185"/>
      <c r="I11" s="185"/>
      <c r="J11" s="185"/>
      <c r="K11" s="185"/>
    </row>
    <row r="12" spans="1:11" x14ac:dyDescent="0.25">
      <c r="A12" s="185"/>
      <c r="B12" s="185"/>
      <c r="C12" s="185"/>
      <c r="D12" s="185"/>
      <c r="E12" s="185"/>
      <c r="F12" s="185"/>
      <c r="G12" s="185"/>
      <c r="H12" s="185"/>
      <c r="I12" s="185"/>
      <c r="J12" s="185"/>
      <c r="K12" s="185"/>
    </row>
    <row r="13" spans="1:11" ht="24" customHeight="1" x14ac:dyDescent="0.25">
      <c r="A13" s="185"/>
      <c r="B13" s="185"/>
      <c r="C13" s="185"/>
      <c r="D13" s="185"/>
      <c r="E13" s="185"/>
      <c r="F13" s="185"/>
      <c r="G13" s="185"/>
      <c r="H13" s="185"/>
      <c r="I13" s="185"/>
      <c r="J13" s="185"/>
      <c r="K13" s="185"/>
    </row>
    <row r="14" spans="1:11" ht="24" customHeight="1" x14ac:dyDescent="0.25">
      <c r="A14" s="186" t="s">
        <v>0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7"/>
    </row>
    <row r="15" spans="1:11" ht="17.25" customHeight="1" x14ac:dyDescent="0.25">
      <c r="A15" s="186"/>
      <c r="B15" s="187"/>
      <c r="C15" s="187"/>
      <c r="D15" s="187"/>
      <c r="E15" s="187"/>
      <c r="F15" s="187"/>
      <c r="G15" s="187"/>
      <c r="H15" s="187"/>
      <c r="I15" s="187"/>
      <c r="J15" s="187"/>
      <c r="K15" s="187"/>
    </row>
    <row r="16" spans="1:11" ht="6.75" customHeight="1" x14ac:dyDescent="0.25">
      <c r="A16" s="188"/>
      <c r="B16" s="189"/>
      <c r="C16" s="189"/>
      <c r="D16" s="189"/>
      <c r="E16" s="189"/>
      <c r="F16" s="189"/>
      <c r="G16" s="189"/>
      <c r="H16" s="189"/>
      <c r="I16" s="189"/>
      <c r="J16" s="189"/>
      <c r="K16" s="189"/>
    </row>
    <row r="17" spans="1:11" x14ac:dyDescent="0.25">
      <c r="A17" s="1" t="s">
        <v>1</v>
      </c>
      <c r="B17" s="1" t="s">
        <v>2</v>
      </c>
      <c r="C17" s="2"/>
      <c r="D17" s="2"/>
      <c r="E17" s="2"/>
      <c r="F17" s="2"/>
      <c r="G17" s="2"/>
      <c r="H17" s="2"/>
      <c r="I17" s="2"/>
      <c r="J17" s="2"/>
      <c r="K17" s="2"/>
    </row>
    <row r="18" spans="1:11" ht="9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3" t="s">
        <v>3</v>
      </c>
      <c r="B19" s="2"/>
      <c r="C19" s="2"/>
      <c r="D19" s="2"/>
      <c r="E19" s="2"/>
      <c r="F19" s="4"/>
      <c r="G19" s="2"/>
      <c r="H19" s="2"/>
      <c r="I19" s="2"/>
      <c r="J19" s="2"/>
      <c r="K19" s="2"/>
    </row>
    <row r="20" spans="1:11" ht="12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98.25" customHeight="1" x14ac:dyDescent="0.25">
      <c r="A21" s="37" t="s">
        <v>4</v>
      </c>
      <c r="B21" s="67" t="s">
        <v>5</v>
      </c>
      <c r="C21" s="67"/>
      <c r="D21" s="67"/>
      <c r="E21" s="67" t="s">
        <v>190</v>
      </c>
      <c r="F21" s="67"/>
      <c r="G21" s="67"/>
      <c r="H21" s="67" t="s">
        <v>191</v>
      </c>
      <c r="I21" s="67"/>
      <c r="J21" s="67"/>
      <c r="K21" s="2"/>
    </row>
    <row r="22" spans="1:11" ht="81.75" customHeight="1" x14ac:dyDescent="0.25">
      <c r="A22" s="5" t="s">
        <v>6</v>
      </c>
      <c r="B22" s="101" t="s">
        <v>7</v>
      </c>
      <c r="C22" s="101"/>
      <c r="D22" s="101"/>
      <c r="E22" s="190"/>
      <c r="F22" s="190"/>
      <c r="G22" s="190"/>
      <c r="H22" s="190"/>
      <c r="I22" s="190"/>
      <c r="J22" s="190"/>
      <c r="K22" s="2"/>
    </row>
    <row r="23" spans="1:11" ht="38.25" customHeight="1" x14ac:dyDescent="0.25">
      <c r="A23" s="125" t="s">
        <v>8</v>
      </c>
      <c r="B23" s="101" t="s">
        <v>9</v>
      </c>
      <c r="C23" s="101"/>
      <c r="D23" s="101"/>
      <c r="E23" s="85"/>
      <c r="F23" s="85"/>
      <c r="G23" s="85"/>
      <c r="H23" s="191" t="s">
        <v>10</v>
      </c>
      <c r="I23" s="192"/>
      <c r="J23" s="193"/>
      <c r="K23" s="2"/>
    </row>
    <row r="24" spans="1:11" ht="58.5" customHeight="1" x14ac:dyDescent="0.25">
      <c r="A24" s="125"/>
      <c r="B24" s="101"/>
      <c r="C24" s="101"/>
      <c r="D24" s="101"/>
      <c r="E24" s="85"/>
      <c r="F24" s="85"/>
      <c r="G24" s="85"/>
      <c r="H24" s="64"/>
      <c r="I24" s="65"/>
      <c r="J24" s="66"/>
      <c r="K24" s="2"/>
    </row>
    <row r="25" spans="1:11" ht="24" customHeight="1" x14ac:dyDescent="0.25">
      <c r="A25" s="125"/>
      <c r="B25" s="101"/>
      <c r="C25" s="101"/>
      <c r="D25" s="101"/>
      <c r="E25" s="85"/>
      <c r="F25" s="85"/>
      <c r="G25" s="85"/>
      <c r="H25" s="156" t="s">
        <v>11</v>
      </c>
      <c r="I25" s="156"/>
      <c r="J25" s="156"/>
      <c r="K25" s="2"/>
    </row>
    <row r="26" spans="1:11" ht="54.75" customHeight="1" x14ac:dyDescent="0.25">
      <c r="A26" s="125"/>
      <c r="B26" s="101"/>
      <c r="C26" s="101"/>
      <c r="D26" s="101"/>
      <c r="E26" s="85"/>
      <c r="F26" s="85"/>
      <c r="G26" s="85"/>
      <c r="H26" s="85"/>
      <c r="I26" s="85"/>
      <c r="J26" s="85"/>
      <c r="K26" s="2"/>
    </row>
    <row r="27" spans="1:11" ht="24" customHeight="1" x14ac:dyDescent="0.25">
      <c r="A27" s="126" t="s">
        <v>12</v>
      </c>
      <c r="B27" s="144" t="s">
        <v>13</v>
      </c>
      <c r="C27" s="145"/>
      <c r="D27" s="146"/>
      <c r="E27" s="162" t="s">
        <v>14</v>
      </c>
      <c r="F27" s="163"/>
      <c r="G27" s="164"/>
      <c r="H27" s="156" t="s">
        <v>15</v>
      </c>
      <c r="I27" s="156"/>
      <c r="J27" s="156"/>
      <c r="K27" s="2"/>
    </row>
    <row r="28" spans="1:11" ht="50.25" customHeight="1" x14ac:dyDescent="0.25">
      <c r="A28" s="127"/>
      <c r="B28" s="147"/>
      <c r="C28" s="148"/>
      <c r="D28" s="149"/>
      <c r="E28" s="165"/>
      <c r="F28" s="166"/>
      <c r="G28" s="167"/>
      <c r="H28" s="85"/>
      <c r="I28" s="85"/>
      <c r="J28" s="85"/>
      <c r="K28" s="2"/>
    </row>
    <row r="29" spans="1:11" ht="33" customHeight="1" x14ac:dyDescent="0.25">
      <c r="A29" s="126" t="s">
        <v>16</v>
      </c>
      <c r="B29" s="168" t="s">
        <v>17</v>
      </c>
      <c r="C29" s="169"/>
      <c r="D29" s="170"/>
      <c r="E29" s="162" t="s">
        <v>14</v>
      </c>
      <c r="F29" s="163"/>
      <c r="G29" s="164"/>
      <c r="H29" s="156" t="s">
        <v>18</v>
      </c>
      <c r="I29" s="156"/>
      <c r="J29" s="156"/>
      <c r="K29" s="2"/>
    </row>
    <row r="30" spans="1:11" ht="40.5" customHeight="1" x14ac:dyDescent="0.25">
      <c r="A30" s="127"/>
      <c r="B30" s="171"/>
      <c r="C30" s="172"/>
      <c r="D30" s="173"/>
      <c r="E30" s="165"/>
      <c r="F30" s="166"/>
      <c r="G30" s="167"/>
      <c r="H30" s="85"/>
      <c r="I30" s="85"/>
      <c r="J30" s="85"/>
      <c r="K30" s="2"/>
    </row>
    <row r="31" spans="1:11" ht="29.25" customHeight="1" x14ac:dyDescent="0.25">
      <c r="A31" s="126" t="s">
        <v>193</v>
      </c>
      <c r="B31" s="144" t="s">
        <v>19</v>
      </c>
      <c r="C31" s="145"/>
      <c r="D31" s="146"/>
      <c r="E31" s="175" t="s">
        <v>14</v>
      </c>
      <c r="F31" s="176"/>
      <c r="G31" s="177"/>
      <c r="H31" s="156" t="s">
        <v>20</v>
      </c>
      <c r="I31" s="156"/>
      <c r="J31" s="156"/>
      <c r="K31" s="2"/>
    </row>
    <row r="32" spans="1:11" ht="39" customHeight="1" x14ac:dyDescent="0.25">
      <c r="A32" s="127"/>
      <c r="B32" s="147"/>
      <c r="C32" s="148"/>
      <c r="D32" s="149"/>
      <c r="E32" s="178"/>
      <c r="F32" s="179"/>
      <c r="G32" s="180"/>
      <c r="H32" s="181"/>
      <c r="I32" s="181"/>
      <c r="J32" s="181"/>
      <c r="K32" s="2"/>
    </row>
    <row r="33" spans="1:11" ht="24.75" customHeight="1" x14ac:dyDescent="0.25">
      <c r="A33" s="126" t="s">
        <v>194</v>
      </c>
      <c r="B33" s="144" t="s">
        <v>21</v>
      </c>
      <c r="C33" s="145"/>
      <c r="D33" s="146"/>
      <c r="E33" s="162"/>
      <c r="F33" s="163"/>
      <c r="G33" s="164"/>
      <c r="H33" s="156" t="s">
        <v>22</v>
      </c>
      <c r="I33" s="156"/>
      <c r="J33" s="156"/>
      <c r="K33" s="2"/>
    </row>
    <row r="34" spans="1:11" ht="45.75" customHeight="1" x14ac:dyDescent="0.25">
      <c r="A34" s="127"/>
      <c r="B34" s="147"/>
      <c r="C34" s="148"/>
      <c r="D34" s="149"/>
      <c r="E34" s="165"/>
      <c r="F34" s="166"/>
      <c r="G34" s="167"/>
      <c r="H34" s="85"/>
      <c r="I34" s="85"/>
      <c r="J34" s="85"/>
      <c r="K34" s="2"/>
    </row>
    <row r="35" spans="1:11" ht="22.5" customHeight="1" x14ac:dyDescent="0.25">
      <c r="A35" s="126" t="s">
        <v>195</v>
      </c>
      <c r="B35" s="168" t="s">
        <v>23</v>
      </c>
      <c r="C35" s="169"/>
      <c r="D35" s="170"/>
      <c r="E35" s="162" t="s">
        <v>24</v>
      </c>
      <c r="F35" s="163"/>
      <c r="G35" s="164"/>
      <c r="H35" s="156" t="s">
        <v>25</v>
      </c>
      <c r="I35" s="156"/>
      <c r="J35" s="156"/>
      <c r="K35" s="2"/>
    </row>
    <row r="36" spans="1:11" ht="45" customHeight="1" x14ac:dyDescent="0.25">
      <c r="A36" s="127"/>
      <c r="B36" s="171"/>
      <c r="C36" s="172"/>
      <c r="D36" s="173"/>
      <c r="E36" s="165"/>
      <c r="F36" s="166"/>
      <c r="G36" s="167"/>
      <c r="H36" s="85"/>
      <c r="I36" s="85"/>
      <c r="J36" s="85"/>
      <c r="K36" s="2"/>
    </row>
    <row r="37" spans="1:11" ht="59.25" customHeight="1" x14ac:dyDescent="0.25">
      <c r="A37" s="5" t="s">
        <v>196</v>
      </c>
      <c r="B37" s="174" t="s">
        <v>26</v>
      </c>
      <c r="C37" s="174"/>
      <c r="D37" s="174"/>
      <c r="E37" s="159"/>
      <c r="F37" s="160"/>
      <c r="G37" s="161"/>
      <c r="H37" s="85"/>
      <c r="I37" s="85"/>
      <c r="J37" s="85"/>
      <c r="K37" s="2"/>
    </row>
    <row r="38" spans="1:11" x14ac:dyDescent="0.25">
      <c r="A38" s="5" t="s">
        <v>197</v>
      </c>
      <c r="B38" s="116" t="s">
        <v>27</v>
      </c>
      <c r="C38" s="116"/>
      <c r="D38" s="116"/>
      <c r="E38" s="159"/>
      <c r="F38" s="160"/>
      <c r="G38" s="161"/>
      <c r="H38" s="85"/>
      <c r="I38" s="85"/>
      <c r="J38" s="85"/>
      <c r="K38" s="2"/>
    </row>
    <row r="39" spans="1:11" x14ac:dyDescent="0.25">
      <c r="A39" s="5" t="s">
        <v>198</v>
      </c>
      <c r="B39" s="116" t="s">
        <v>28</v>
      </c>
      <c r="C39" s="116"/>
      <c r="D39" s="116"/>
      <c r="E39" s="92"/>
      <c r="F39" s="92"/>
      <c r="G39" s="92"/>
      <c r="H39" s="85"/>
      <c r="I39" s="85"/>
      <c r="J39" s="85"/>
      <c r="K39" s="2"/>
    </row>
    <row r="40" spans="1:11" ht="34.5" customHeight="1" x14ac:dyDescent="0.25">
      <c r="A40" s="126" t="s">
        <v>199</v>
      </c>
      <c r="B40" s="144" t="s">
        <v>29</v>
      </c>
      <c r="C40" s="145"/>
      <c r="D40" s="146"/>
      <c r="E40" s="150"/>
      <c r="F40" s="151"/>
      <c r="G40" s="152"/>
      <c r="H40" s="156" t="s">
        <v>30</v>
      </c>
      <c r="I40" s="156"/>
      <c r="J40" s="156"/>
      <c r="K40" s="2"/>
    </row>
    <row r="41" spans="1:11" ht="111.75" customHeight="1" x14ac:dyDescent="0.25">
      <c r="A41" s="127"/>
      <c r="B41" s="147"/>
      <c r="C41" s="148"/>
      <c r="D41" s="149"/>
      <c r="E41" s="153"/>
      <c r="F41" s="154"/>
      <c r="G41" s="155"/>
      <c r="H41" s="85"/>
      <c r="I41" s="85"/>
      <c r="J41" s="85"/>
      <c r="K41" s="2"/>
    </row>
    <row r="42" spans="1:11" x14ac:dyDescent="0.25">
      <c r="A42" s="5" t="s">
        <v>200</v>
      </c>
      <c r="B42" s="6" t="s">
        <v>31</v>
      </c>
      <c r="C42" s="7"/>
      <c r="D42" s="7"/>
      <c r="E42" s="157"/>
      <c r="F42" s="157"/>
      <c r="G42" s="157"/>
      <c r="H42" s="158"/>
      <c r="I42" s="158"/>
      <c r="J42" s="158"/>
      <c r="K42" s="2"/>
    </row>
    <row r="43" spans="1:11" x14ac:dyDescent="0.25">
      <c r="A43" s="125" t="s">
        <v>201</v>
      </c>
      <c r="B43" s="116" t="s">
        <v>32</v>
      </c>
      <c r="C43" s="116"/>
      <c r="D43" s="126">
        <v>2020</v>
      </c>
      <c r="E43" s="128"/>
      <c r="F43" s="129"/>
      <c r="G43" s="130"/>
      <c r="H43" s="134"/>
      <c r="I43" s="135"/>
      <c r="J43" s="136"/>
      <c r="K43" s="2"/>
    </row>
    <row r="44" spans="1:11" x14ac:dyDescent="0.25">
      <c r="A44" s="125"/>
      <c r="B44" s="116"/>
      <c r="C44" s="116"/>
      <c r="D44" s="127"/>
      <c r="E44" s="131"/>
      <c r="F44" s="132"/>
      <c r="G44" s="133"/>
      <c r="H44" s="137"/>
      <c r="I44" s="138"/>
      <c r="J44" s="139"/>
      <c r="K44" s="2"/>
    </row>
    <row r="45" spans="1:1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25">
      <c r="A46" s="8" t="s">
        <v>33</v>
      </c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25">
      <c r="A48" s="140" t="s">
        <v>34</v>
      </c>
      <c r="B48" s="141"/>
      <c r="C48" s="142" t="s">
        <v>35</v>
      </c>
      <c r="D48" s="142"/>
      <c r="E48" s="140" t="s">
        <v>36</v>
      </c>
      <c r="F48" s="141"/>
      <c r="G48" s="9" t="s">
        <v>37</v>
      </c>
      <c r="H48" s="143" t="s">
        <v>38</v>
      </c>
      <c r="I48" s="143"/>
      <c r="J48" s="143" t="s">
        <v>39</v>
      </c>
      <c r="K48" s="143"/>
    </row>
    <row r="49" spans="1:11" ht="30" customHeight="1" x14ac:dyDescent="0.25">
      <c r="A49" s="121"/>
      <c r="B49" s="122"/>
      <c r="C49" s="121"/>
      <c r="D49" s="122"/>
      <c r="E49" s="121"/>
      <c r="F49" s="122"/>
      <c r="G49" s="10"/>
      <c r="H49" s="121"/>
      <c r="I49" s="122"/>
      <c r="J49" s="123"/>
      <c r="K49" s="123"/>
    </row>
    <row r="50" spans="1:11" ht="30" customHeight="1" x14ac:dyDescent="0.25">
      <c r="A50" s="121"/>
      <c r="B50" s="122"/>
      <c r="C50" s="121"/>
      <c r="D50" s="122"/>
      <c r="E50" s="121"/>
      <c r="F50" s="122"/>
      <c r="G50" s="10"/>
      <c r="H50" s="121"/>
      <c r="I50" s="122"/>
      <c r="J50" s="123"/>
      <c r="K50" s="123"/>
    </row>
    <row r="51" spans="1:11" ht="30" customHeight="1" x14ac:dyDescent="0.25">
      <c r="A51" s="121"/>
      <c r="B51" s="122"/>
      <c r="C51" s="121"/>
      <c r="D51" s="122"/>
      <c r="E51" s="121"/>
      <c r="F51" s="122"/>
      <c r="G51" s="10"/>
      <c r="H51" s="121"/>
      <c r="I51" s="122"/>
      <c r="J51" s="123"/>
      <c r="K51" s="123"/>
    </row>
    <row r="52" spans="1:1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11" t="s">
        <v>40</v>
      </c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25.5" customHeight="1" x14ac:dyDescent="0.25">
      <c r="A54" s="124" t="s">
        <v>41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</row>
    <row r="55" spans="1:11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 s="8" t="s">
        <v>42</v>
      </c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5">
      <c r="A58" s="116" t="s">
        <v>43</v>
      </c>
      <c r="B58" s="116"/>
      <c r="C58" s="116"/>
      <c r="D58" s="117"/>
      <c r="E58" s="117"/>
      <c r="F58" s="117"/>
      <c r="G58" s="117"/>
      <c r="H58" s="117"/>
      <c r="I58" s="117"/>
      <c r="J58" s="117"/>
      <c r="K58" s="2"/>
    </row>
    <row r="59" spans="1:11" x14ac:dyDescent="0.25">
      <c r="A59" s="116" t="s">
        <v>44</v>
      </c>
      <c r="B59" s="116"/>
      <c r="C59" s="116"/>
      <c r="D59" s="117"/>
      <c r="E59" s="117"/>
      <c r="F59" s="117"/>
      <c r="G59" s="117"/>
      <c r="H59" s="117"/>
      <c r="I59" s="117"/>
      <c r="J59" s="117"/>
      <c r="K59" s="2"/>
    </row>
    <row r="60" spans="1:11" ht="39.75" customHeight="1" x14ac:dyDescent="0.25">
      <c r="A60" s="116" t="s">
        <v>45</v>
      </c>
      <c r="B60" s="116"/>
      <c r="C60" s="116"/>
      <c r="D60" s="62"/>
      <c r="E60" s="62"/>
      <c r="F60" s="62"/>
      <c r="G60" s="62"/>
      <c r="H60" s="62"/>
      <c r="I60" s="62"/>
      <c r="J60" s="62"/>
      <c r="K60" s="2"/>
    </row>
    <row r="61" spans="1:11" x14ac:dyDescent="0.25">
      <c r="A61" s="116" t="s">
        <v>46</v>
      </c>
      <c r="B61" s="116"/>
      <c r="C61" s="116"/>
      <c r="D61" s="117"/>
      <c r="E61" s="117"/>
      <c r="F61" s="117"/>
      <c r="G61" s="117"/>
      <c r="H61" s="117"/>
      <c r="I61" s="117"/>
      <c r="J61" s="117"/>
      <c r="K61" s="2"/>
    </row>
    <row r="62" spans="1:11" x14ac:dyDescent="0.25">
      <c r="A62" s="116" t="s">
        <v>47</v>
      </c>
      <c r="B62" s="116"/>
      <c r="C62" s="116"/>
      <c r="D62" s="117"/>
      <c r="E62" s="117"/>
      <c r="F62" s="117"/>
      <c r="G62" s="117"/>
      <c r="H62" s="117"/>
      <c r="I62" s="117"/>
      <c r="J62" s="117"/>
      <c r="K62" s="2"/>
    </row>
    <row r="63" spans="1:1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ht="36.75" customHeight="1" x14ac:dyDescent="0.25">
      <c r="A64" s="107" t="s">
        <v>48</v>
      </c>
      <c r="B64" s="107"/>
      <c r="C64" s="107"/>
      <c r="D64" s="107"/>
      <c r="E64" s="107"/>
      <c r="F64" s="107"/>
      <c r="G64" s="107"/>
      <c r="H64" s="107"/>
      <c r="I64" s="107"/>
      <c r="J64" s="107"/>
      <c r="K64" s="107"/>
    </row>
    <row r="65" spans="1:11" ht="22.5" customHeight="1" x14ac:dyDescent="0.25">
      <c r="A65" s="118" t="s">
        <v>49</v>
      </c>
      <c r="B65" s="119"/>
      <c r="C65" s="119"/>
      <c r="D65" s="119"/>
      <c r="E65" s="119"/>
      <c r="F65" s="119"/>
      <c r="G65" s="119"/>
      <c r="H65" s="119"/>
      <c r="I65" s="119"/>
      <c r="J65" s="119"/>
      <c r="K65" s="120"/>
    </row>
    <row r="66" spans="1:11" ht="15" customHeight="1" x14ac:dyDescent="0.25">
      <c r="A66" s="109" t="s">
        <v>184</v>
      </c>
      <c r="B66" s="110"/>
      <c r="C66" s="110"/>
      <c r="D66" s="110"/>
      <c r="E66" s="110"/>
      <c r="F66" s="110"/>
      <c r="G66" s="110"/>
      <c r="H66" s="110"/>
      <c r="I66" s="110"/>
      <c r="J66" s="111"/>
      <c r="K66" s="13"/>
    </row>
    <row r="67" spans="1:11" x14ac:dyDescent="0.25">
      <c r="A67" s="112"/>
      <c r="B67" s="113"/>
      <c r="C67" s="113"/>
      <c r="D67" s="113"/>
      <c r="E67" s="113"/>
      <c r="F67" s="113"/>
      <c r="G67" s="113"/>
      <c r="H67" s="113"/>
      <c r="I67" s="113"/>
      <c r="J67" s="114"/>
      <c r="K67" s="14"/>
    </row>
    <row r="68" spans="1:1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25">
      <c r="A69" s="1" t="s">
        <v>51</v>
      </c>
      <c r="B69" s="1" t="s">
        <v>52</v>
      </c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25">
      <c r="A71" s="15" t="s">
        <v>53</v>
      </c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25">
      <c r="A72" s="16" t="s">
        <v>54</v>
      </c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7.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" customHeight="1" x14ac:dyDescent="0.25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</row>
    <row r="75" spans="1:11" x14ac:dyDescent="0.25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</row>
    <row r="76" spans="1:11" ht="9" customHeight="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</row>
    <row r="77" spans="1:11" x14ac:dyDescent="0.25">
      <c r="A77" s="50" t="s">
        <v>205</v>
      </c>
      <c r="B77" s="51"/>
      <c r="C77" s="51"/>
      <c r="D77" s="51"/>
      <c r="E77" s="51"/>
      <c r="F77" s="51"/>
      <c r="G77" s="51"/>
      <c r="H77" s="51"/>
      <c r="I77" s="2"/>
      <c r="J77" s="2"/>
      <c r="K77" s="2"/>
    </row>
    <row r="78" spans="1:11" ht="31.5" customHeight="1" x14ac:dyDescent="0.25">
      <c r="A78" s="2"/>
      <c r="B78" s="61"/>
      <c r="C78" s="61"/>
      <c r="D78" s="61"/>
      <c r="E78" s="61"/>
      <c r="F78" s="61"/>
      <c r="G78" s="61"/>
      <c r="H78" s="61"/>
      <c r="I78" s="61"/>
      <c r="J78" s="61"/>
      <c r="K78" s="61"/>
    </row>
    <row r="79" spans="1:11" ht="30" customHeight="1" x14ac:dyDescent="0.25">
      <c r="A79" s="53" t="s">
        <v>55</v>
      </c>
      <c r="B79" s="53"/>
      <c r="C79" s="53"/>
      <c r="D79" s="53"/>
      <c r="E79" s="53"/>
      <c r="F79" s="53"/>
      <c r="G79" s="53"/>
      <c r="H79" s="53"/>
      <c r="I79" s="53"/>
      <c r="J79" s="53"/>
      <c r="K79" s="53"/>
    </row>
    <row r="80" spans="1:11" ht="8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x14ac:dyDescent="0.25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</row>
    <row r="82" spans="1:11" x14ac:dyDescent="0.25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</row>
    <row r="83" spans="1:11" x14ac:dyDescent="0.25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</row>
    <row r="84" spans="1:11" x14ac:dyDescent="0.25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</row>
    <row r="85" spans="1:11" x14ac:dyDescent="0.25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</row>
    <row r="86" spans="1:11" x14ac:dyDescent="0.25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</row>
    <row r="87" spans="1:11" x14ac:dyDescent="0.25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</row>
    <row r="88" spans="1:11" x14ac:dyDescent="0.25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</row>
    <row r="89" spans="1:11" x14ac:dyDescent="0.25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</row>
    <row r="90" spans="1:11" x14ac:dyDescent="0.25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</row>
    <row r="91" spans="1:11" x14ac:dyDescent="0.25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</row>
    <row r="92" spans="1:11" x14ac:dyDescent="0.25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</row>
    <row r="93" spans="1:11" ht="6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33" customHeight="1" x14ac:dyDescent="0.25">
      <c r="A94" s="53" t="s">
        <v>56</v>
      </c>
      <c r="B94" s="53"/>
      <c r="C94" s="53"/>
      <c r="D94" s="53"/>
      <c r="E94" s="53"/>
      <c r="F94" s="53"/>
      <c r="G94" s="53"/>
      <c r="H94" s="53"/>
      <c r="I94" s="53"/>
      <c r="J94" s="53"/>
      <c r="K94" s="53"/>
    </row>
    <row r="95" spans="1:11" ht="7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x14ac:dyDescent="0.25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</row>
    <row r="97" spans="1:11" x14ac:dyDescent="0.25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</row>
    <row r="98" spans="1:11" x14ac:dyDescent="0.25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</row>
    <row r="99" spans="1:11" ht="10.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30" customHeight="1" x14ac:dyDescent="0.25">
      <c r="A100" s="61" t="s">
        <v>57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</row>
    <row r="101" spans="1:11" ht="9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x14ac:dyDescent="0.25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</row>
    <row r="103" spans="1:11" x14ac:dyDescent="0.25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</row>
    <row r="104" spans="1:11" x14ac:dyDescent="0.25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</row>
    <row r="105" spans="1:11" x14ac:dyDescent="0.25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</row>
    <row r="106" spans="1:11" x14ac:dyDescent="0.25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</row>
    <row r="107" spans="1:11" x14ac:dyDescent="0.25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</row>
    <row r="108" spans="1:11" x14ac:dyDescent="0.25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</row>
    <row r="109" spans="1:11" x14ac:dyDescent="0.25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</row>
    <row r="110" spans="1:11" x14ac:dyDescent="0.25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</row>
    <row r="111" spans="1:11" x14ac:dyDescent="0.25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</row>
    <row r="112" spans="1:11" x14ac:dyDescent="0.25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</row>
    <row r="113" spans="1:11" x14ac:dyDescent="0.25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</row>
    <row r="114" spans="1:11" ht="6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31.5" customHeight="1" x14ac:dyDescent="0.25">
      <c r="A115" s="61" t="s">
        <v>58</v>
      </c>
      <c r="B115" s="61"/>
      <c r="C115" s="61"/>
      <c r="D115" s="61"/>
      <c r="E115" s="61"/>
      <c r="F115" s="61"/>
      <c r="G115" s="61"/>
      <c r="H115" s="61"/>
      <c r="I115" s="61"/>
      <c r="J115" s="61"/>
      <c r="K115" s="61"/>
    </row>
    <row r="116" spans="1:11" ht="9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x14ac:dyDescent="0.25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</row>
    <row r="118" spans="1:11" x14ac:dyDescent="0.25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</row>
    <row r="119" spans="1:11" x14ac:dyDescent="0.25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</row>
    <row r="120" spans="1:11" x14ac:dyDescent="0.25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</row>
    <row r="121" spans="1:11" x14ac:dyDescent="0.25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</row>
    <row r="122" spans="1:11" x14ac:dyDescent="0.25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</row>
    <row r="123" spans="1:11" x14ac:dyDescent="0.25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</row>
    <row r="124" spans="1:11" x14ac:dyDescent="0.25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</row>
    <row r="125" spans="1:11" x14ac:dyDescent="0.25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</row>
    <row r="126" spans="1:11" x14ac:dyDescent="0.25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</row>
    <row r="127" spans="1:11" x14ac:dyDescent="0.25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</row>
    <row r="128" spans="1:11" x14ac:dyDescent="0.25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</row>
    <row r="129" spans="1:11" x14ac:dyDescent="0.25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</row>
    <row r="130" spans="1:11" x14ac:dyDescent="0.25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</row>
    <row r="131" spans="1:11" x14ac:dyDescent="0.25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</row>
    <row r="132" spans="1:11" x14ac:dyDescent="0.25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</row>
    <row r="133" spans="1:11" x14ac:dyDescent="0.25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</row>
    <row r="134" spans="1:11" x14ac:dyDescent="0.25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</row>
    <row r="135" spans="1:11" x14ac:dyDescent="0.25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</row>
    <row r="136" spans="1:11" x14ac:dyDescent="0.25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</row>
    <row r="137" spans="1:11" x14ac:dyDescent="0.25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</row>
    <row r="138" spans="1:11" x14ac:dyDescent="0.25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</row>
    <row r="139" spans="1:11" x14ac:dyDescent="0.25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</row>
    <row r="140" spans="1:11" x14ac:dyDescent="0.25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</row>
    <row r="141" spans="1:11" ht="9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</row>
    <row r="142" spans="1:11" x14ac:dyDescent="0.25">
      <c r="A142" s="19" t="s">
        <v>59</v>
      </c>
      <c r="B142" s="12"/>
      <c r="C142" s="12"/>
      <c r="D142" s="12"/>
      <c r="E142" s="12"/>
      <c r="F142" s="12"/>
      <c r="G142" s="12"/>
      <c r="H142" s="12"/>
      <c r="I142" s="12"/>
      <c r="J142" s="12"/>
      <c r="K142" s="12"/>
    </row>
    <row r="143" spans="1:11" ht="69" customHeight="1" x14ac:dyDescent="0.25">
      <c r="A143" s="20"/>
      <c r="B143" s="21"/>
      <c r="C143" s="107" t="s">
        <v>185</v>
      </c>
      <c r="D143" s="107"/>
      <c r="E143" s="107"/>
      <c r="F143" s="107"/>
      <c r="G143" s="107"/>
      <c r="H143" s="107"/>
      <c r="I143" s="107"/>
      <c r="J143" s="107"/>
      <c r="K143" s="107"/>
    </row>
    <row r="144" spans="1:11" ht="63" customHeight="1" x14ac:dyDescent="0.25">
      <c r="A144" s="20"/>
      <c r="B144" s="21"/>
      <c r="C144" s="107" t="s">
        <v>60</v>
      </c>
      <c r="D144" s="107"/>
      <c r="E144" s="107"/>
      <c r="F144" s="107"/>
      <c r="G144" s="107"/>
      <c r="H144" s="107"/>
      <c r="I144" s="107"/>
      <c r="J144" s="107"/>
      <c r="K144" s="107"/>
    </row>
    <row r="145" spans="1:11" ht="9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</row>
    <row r="146" spans="1:11" x14ac:dyDescent="0.25">
      <c r="A146" s="108" t="s">
        <v>61</v>
      </c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</row>
    <row r="147" spans="1:11" ht="41.25" customHeight="1" x14ac:dyDescent="0.25">
      <c r="A147" s="52" t="s">
        <v>62</v>
      </c>
      <c r="B147" s="52"/>
      <c r="C147" s="52"/>
      <c r="D147" s="52"/>
      <c r="E147" s="52"/>
      <c r="F147" s="52"/>
      <c r="G147" s="52"/>
      <c r="H147" s="52"/>
      <c r="I147" s="52"/>
      <c r="J147" s="52"/>
      <c r="K147" s="52"/>
    </row>
    <row r="148" spans="1:11" ht="28.5" customHeight="1" x14ac:dyDescent="0.25">
      <c r="A148" s="52" t="s">
        <v>63</v>
      </c>
      <c r="B148" s="52"/>
      <c r="C148" s="52"/>
      <c r="D148" s="52"/>
      <c r="E148" s="52"/>
      <c r="F148" s="52"/>
      <c r="G148" s="52"/>
      <c r="H148" s="52"/>
      <c r="I148" s="52"/>
      <c r="J148" s="52"/>
      <c r="K148" s="52"/>
    </row>
    <row r="149" spans="1:11" ht="9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5" customHeight="1" x14ac:dyDescent="0.25">
      <c r="A150" s="47" t="s">
        <v>64</v>
      </c>
      <c r="B150" s="200" t="s">
        <v>204</v>
      </c>
      <c r="C150" s="201"/>
      <c r="D150" s="194" t="s">
        <v>65</v>
      </c>
      <c r="E150" s="195"/>
      <c r="F150" s="195"/>
      <c r="G150" s="195"/>
      <c r="H150" s="195"/>
      <c r="I150" s="195"/>
      <c r="J150" s="195"/>
      <c r="K150" s="196"/>
    </row>
    <row r="151" spans="1:11" x14ac:dyDescent="0.25">
      <c r="A151" s="46"/>
      <c r="B151" s="202"/>
      <c r="C151" s="203"/>
      <c r="D151" s="162"/>
      <c r="E151" s="163"/>
      <c r="F151" s="163"/>
      <c r="G151" s="163"/>
      <c r="H151" s="163"/>
      <c r="I151" s="163"/>
      <c r="J151" s="163"/>
      <c r="K151" s="164"/>
    </row>
    <row r="152" spans="1:11" x14ac:dyDescent="0.25">
      <c r="A152" s="45"/>
      <c r="B152" s="182"/>
      <c r="C152" s="183"/>
      <c r="D152" s="197"/>
      <c r="E152" s="198"/>
      <c r="F152" s="198"/>
      <c r="G152" s="198"/>
      <c r="H152" s="198"/>
      <c r="I152" s="198"/>
      <c r="J152" s="198"/>
      <c r="K152" s="199"/>
    </row>
    <row r="153" spans="1:11" x14ac:dyDescent="0.25">
      <c r="A153" s="45"/>
      <c r="B153" s="182"/>
      <c r="C153" s="183"/>
      <c r="D153" s="197"/>
      <c r="E153" s="198"/>
      <c r="F153" s="198"/>
      <c r="G153" s="198"/>
      <c r="H153" s="198"/>
      <c r="I153" s="198"/>
      <c r="J153" s="198"/>
      <c r="K153" s="199"/>
    </row>
    <row r="154" spans="1:11" x14ac:dyDescent="0.25">
      <c r="A154" s="45"/>
      <c r="B154" s="182"/>
      <c r="C154" s="183"/>
      <c r="D154" s="197"/>
      <c r="E154" s="198"/>
      <c r="F154" s="198"/>
      <c r="G154" s="198"/>
      <c r="H154" s="198"/>
      <c r="I154" s="198"/>
      <c r="J154" s="198"/>
      <c r="K154" s="199"/>
    </row>
    <row r="155" spans="1:11" x14ac:dyDescent="0.25">
      <c r="A155" s="45"/>
      <c r="B155" s="182"/>
      <c r="C155" s="183"/>
      <c r="D155" s="197"/>
      <c r="E155" s="198"/>
      <c r="F155" s="198"/>
      <c r="G155" s="198"/>
      <c r="H155" s="198"/>
      <c r="I155" s="198"/>
      <c r="J155" s="198"/>
      <c r="K155" s="199"/>
    </row>
    <row r="156" spans="1:11" x14ac:dyDescent="0.25">
      <c r="A156" s="45"/>
      <c r="B156" s="182"/>
      <c r="C156" s="183"/>
      <c r="D156" s="197"/>
      <c r="E156" s="198"/>
      <c r="F156" s="198"/>
      <c r="G156" s="198"/>
      <c r="H156" s="198"/>
      <c r="I156" s="198"/>
      <c r="J156" s="198"/>
      <c r="K156" s="199"/>
    </row>
    <row r="157" spans="1:11" x14ac:dyDescent="0.25">
      <c r="A157" s="45"/>
      <c r="B157" s="182"/>
      <c r="C157" s="183"/>
      <c r="D157" s="197"/>
      <c r="E157" s="198"/>
      <c r="F157" s="198"/>
      <c r="G157" s="198"/>
      <c r="H157" s="198"/>
      <c r="I157" s="198"/>
      <c r="J157" s="198"/>
      <c r="K157" s="199"/>
    </row>
    <row r="158" spans="1:11" x14ac:dyDescent="0.25">
      <c r="A158" s="45"/>
      <c r="B158" s="182"/>
      <c r="C158" s="183"/>
      <c r="D158" s="197"/>
      <c r="E158" s="198"/>
      <c r="F158" s="198"/>
      <c r="G158" s="198"/>
      <c r="H158" s="198"/>
      <c r="I158" s="198"/>
      <c r="J158" s="198"/>
      <c r="K158" s="199"/>
    </row>
    <row r="159" spans="1:11" x14ac:dyDescent="0.25">
      <c r="A159" s="45"/>
      <c r="B159" s="182"/>
      <c r="C159" s="183"/>
      <c r="D159" s="197"/>
      <c r="E159" s="198"/>
      <c r="F159" s="198"/>
      <c r="G159" s="198"/>
      <c r="H159" s="198"/>
      <c r="I159" s="198"/>
      <c r="J159" s="198"/>
      <c r="K159" s="199"/>
    </row>
    <row r="160" spans="1:11" x14ac:dyDescent="0.25">
      <c r="A160" s="45"/>
      <c r="B160" s="182"/>
      <c r="C160" s="183"/>
      <c r="D160" s="197"/>
      <c r="E160" s="198"/>
      <c r="F160" s="198"/>
      <c r="G160" s="198"/>
      <c r="H160" s="198"/>
      <c r="I160" s="198"/>
      <c r="J160" s="198"/>
      <c r="K160" s="199"/>
    </row>
    <row r="161" spans="1:11" x14ac:dyDescent="0.25">
      <c r="A161" s="45"/>
      <c r="B161" s="182"/>
      <c r="C161" s="183"/>
      <c r="D161" s="197"/>
      <c r="E161" s="198"/>
      <c r="F161" s="198"/>
      <c r="G161" s="198"/>
      <c r="H161" s="198"/>
      <c r="I161" s="198"/>
      <c r="J161" s="198"/>
      <c r="K161" s="199"/>
    </row>
    <row r="162" spans="1:11" x14ac:dyDescent="0.25">
      <c r="A162" s="45"/>
      <c r="B162" s="182"/>
      <c r="C162" s="183"/>
      <c r="D162" s="197"/>
      <c r="E162" s="198"/>
      <c r="F162" s="198"/>
      <c r="G162" s="198"/>
      <c r="H162" s="198"/>
      <c r="I162" s="198"/>
      <c r="J162" s="198"/>
      <c r="K162" s="199"/>
    </row>
    <row r="163" spans="1:11" x14ac:dyDescent="0.25">
      <c r="A163" s="45"/>
      <c r="B163" s="182"/>
      <c r="C163" s="183"/>
      <c r="D163" s="197"/>
      <c r="E163" s="198"/>
      <c r="F163" s="198"/>
      <c r="G163" s="198"/>
      <c r="H163" s="198"/>
      <c r="I163" s="198"/>
      <c r="J163" s="198"/>
      <c r="K163" s="199"/>
    </row>
    <row r="164" spans="1:11" x14ac:dyDescent="0.25">
      <c r="A164" s="45"/>
      <c r="B164" s="182"/>
      <c r="C164" s="183"/>
      <c r="D164" s="197"/>
      <c r="E164" s="198"/>
      <c r="F164" s="198"/>
      <c r="G164" s="198"/>
      <c r="H164" s="198"/>
      <c r="I164" s="198"/>
      <c r="J164" s="198"/>
      <c r="K164" s="199"/>
    </row>
    <row r="165" spans="1:11" x14ac:dyDescent="0.25">
      <c r="A165" s="45"/>
      <c r="B165" s="182"/>
      <c r="C165" s="183"/>
      <c r="D165" s="197"/>
      <c r="E165" s="198"/>
      <c r="F165" s="198"/>
      <c r="G165" s="198"/>
      <c r="H165" s="198"/>
      <c r="I165" s="198"/>
      <c r="J165" s="198"/>
      <c r="K165" s="199"/>
    </row>
    <row r="166" spans="1:11" x14ac:dyDescent="0.25">
      <c r="A166" s="45"/>
      <c r="B166" s="182"/>
      <c r="C166" s="183"/>
      <c r="D166" s="197"/>
      <c r="E166" s="198"/>
      <c r="F166" s="198"/>
      <c r="G166" s="198"/>
      <c r="H166" s="198"/>
      <c r="I166" s="198"/>
      <c r="J166" s="198"/>
      <c r="K166" s="199"/>
    </row>
    <row r="167" spans="1:11" x14ac:dyDescent="0.25">
      <c r="A167" s="45"/>
      <c r="B167" s="182"/>
      <c r="C167" s="183"/>
      <c r="D167" s="197"/>
      <c r="E167" s="198"/>
      <c r="F167" s="198"/>
      <c r="G167" s="198"/>
      <c r="H167" s="198"/>
      <c r="I167" s="198"/>
      <c r="J167" s="198"/>
      <c r="K167" s="199"/>
    </row>
    <row r="168" spans="1:11" x14ac:dyDescent="0.25">
      <c r="A168" s="45"/>
      <c r="B168" s="182"/>
      <c r="C168" s="183"/>
      <c r="D168" s="197"/>
      <c r="E168" s="198"/>
      <c r="F168" s="198"/>
      <c r="G168" s="198"/>
      <c r="H168" s="198"/>
      <c r="I168" s="198"/>
      <c r="J168" s="198"/>
      <c r="K168" s="199"/>
    </row>
    <row r="169" spans="1:11" x14ac:dyDescent="0.25">
      <c r="A169" s="45"/>
      <c r="B169" s="182"/>
      <c r="C169" s="183"/>
      <c r="D169" s="197"/>
      <c r="E169" s="198"/>
      <c r="F169" s="198"/>
      <c r="G169" s="198"/>
      <c r="H169" s="198"/>
      <c r="I169" s="198"/>
      <c r="J169" s="198"/>
      <c r="K169" s="199"/>
    </row>
    <row r="170" spans="1:11" x14ac:dyDescent="0.25">
      <c r="A170" s="45"/>
      <c r="B170" s="182"/>
      <c r="C170" s="183"/>
      <c r="D170" s="197"/>
      <c r="E170" s="198"/>
      <c r="F170" s="198"/>
      <c r="G170" s="198"/>
      <c r="H170" s="198"/>
      <c r="I170" s="198"/>
      <c r="J170" s="198"/>
      <c r="K170" s="199"/>
    </row>
    <row r="171" spans="1:11" x14ac:dyDescent="0.25">
      <c r="A171" s="45"/>
      <c r="B171" s="182"/>
      <c r="C171" s="183"/>
      <c r="D171" s="197"/>
      <c r="E171" s="198"/>
      <c r="F171" s="198"/>
      <c r="G171" s="198"/>
      <c r="H171" s="198"/>
      <c r="I171" s="198"/>
      <c r="J171" s="198"/>
      <c r="K171" s="199"/>
    </row>
    <row r="172" spans="1:11" x14ac:dyDescent="0.25">
      <c r="A172" s="45"/>
      <c r="B172" s="182"/>
      <c r="C172" s="183"/>
      <c r="D172" s="197"/>
      <c r="E172" s="198"/>
      <c r="F172" s="198"/>
      <c r="G172" s="198"/>
      <c r="H172" s="198"/>
      <c r="I172" s="198"/>
      <c r="J172" s="198"/>
      <c r="K172" s="199"/>
    </row>
    <row r="173" spans="1:11" x14ac:dyDescent="0.25">
      <c r="A173" s="45"/>
      <c r="B173" s="182"/>
      <c r="C173" s="183"/>
      <c r="D173" s="197"/>
      <c r="E173" s="198"/>
      <c r="F173" s="198"/>
      <c r="G173" s="198"/>
      <c r="H173" s="198"/>
      <c r="I173" s="198"/>
      <c r="J173" s="198"/>
      <c r="K173" s="199"/>
    </row>
    <row r="174" spans="1:11" x14ac:dyDescent="0.25">
      <c r="A174" s="45"/>
      <c r="B174" s="182"/>
      <c r="C174" s="183"/>
      <c r="D174" s="197"/>
      <c r="E174" s="198"/>
      <c r="F174" s="198"/>
      <c r="G174" s="198"/>
      <c r="H174" s="198"/>
      <c r="I174" s="198"/>
      <c r="J174" s="198"/>
      <c r="K174" s="199"/>
    </row>
    <row r="175" spans="1:11" x14ac:dyDescent="0.25">
      <c r="A175" s="45"/>
      <c r="B175" s="182"/>
      <c r="C175" s="183"/>
      <c r="D175" s="197"/>
      <c r="E175" s="198"/>
      <c r="F175" s="198"/>
      <c r="G175" s="198"/>
      <c r="H175" s="198"/>
      <c r="I175" s="198"/>
      <c r="J175" s="198"/>
      <c r="K175" s="199"/>
    </row>
    <row r="176" spans="1:11" x14ac:dyDescent="0.25">
      <c r="A176" s="45"/>
      <c r="B176" s="182"/>
      <c r="C176" s="183"/>
      <c r="D176" s="197"/>
      <c r="E176" s="198"/>
      <c r="F176" s="198"/>
      <c r="G176" s="198"/>
      <c r="H176" s="198"/>
      <c r="I176" s="198"/>
      <c r="J176" s="198"/>
      <c r="K176" s="199"/>
    </row>
    <row r="177" spans="1:11" x14ac:dyDescent="0.25">
      <c r="A177" s="45"/>
      <c r="B177" s="182"/>
      <c r="C177" s="183"/>
      <c r="D177" s="197"/>
      <c r="E177" s="198"/>
      <c r="F177" s="198"/>
      <c r="G177" s="198"/>
      <c r="H177" s="198"/>
      <c r="I177" s="198"/>
      <c r="J177" s="198"/>
      <c r="K177" s="199"/>
    </row>
    <row r="178" spans="1:11" x14ac:dyDescent="0.25">
      <c r="A178" s="45"/>
      <c r="B178" s="182"/>
      <c r="C178" s="183"/>
      <c r="D178" s="197"/>
      <c r="E178" s="198"/>
      <c r="F178" s="198"/>
      <c r="G178" s="198"/>
      <c r="H178" s="198"/>
      <c r="I178" s="198"/>
      <c r="J178" s="198"/>
      <c r="K178" s="199"/>
    </row>
    <row r="179" spans="1:11" x14ac:dyDescent="0.25">
      <c r="A179" s="45"/>
      <c r="B179" s="182"/>
      <c r="C179" s="183"/>
      <c r="D179" s="197"/>
      <c r="E179" s="198"/>
      <c r="F179" s="198"/>
      <c r="G179" s="198"/>
      <c r="H179" s="198"/>
      <c r="I179" s="198"/>
      <c r="J179" s="198"/>
      <c r="K179" s="199"/>
    </row>
    <row r="180" spans="1:11" x14ac:dyDescent="0.25">
      <c r="A180" s="45"/>
      <c r="B180" s="182"/>
      <c r="C180" s="183"/>
      <c r="D180" s="197"/>
      <c r="E180" s="198"/>
      <c r="F180" s="198"/>
      <c r="G180" s="198"/>
      <c r="H180" s="198"/>
      <c r="I180" s="198"/>
      <c r="J180" s="198"/>
      <c r="K180" s="199"/>
    </row>
    <row r="181" spans="1:11" x14ac:dyDescent="0.25">
      <c r="A181" s="45"/>
      <c r="B181" s="182"/>
      <c r="C181" s="183"/>
      <c r="D181" s="197"/>
      <c r="E181" s="198"/>
      <c r="F181" s="198"/>
      <c r="G181" s="198"/>
      <c r="H181" s="198"/>
      <c r="I181" s="198"/>
      <c r="J181" s="198"/>
      <c r="K181" s="199"/>
    </row>
    <row r="182" spans="1:11" x14ac:dyDescent="0.25">
      <c r="A182" s="45"/>
      <c r="B182" s="182"/>
      <c r="C182" s="183"/>
      <c r="D182" s="197"/>
      <c r="E182" s="198"/>
      <c r="F182" s="198"/>
      <c r="G182" s="198"/>
      <c r="H182" s="198"/>
      <c r="I182" s="198"/>
      <c r="J182" s="198"/>
      <c r="K182" s="199"/>
    </row>
    <row r="183" spans="1:11" x14ac:dyDescent="0.25">
      <c r="A183" s="45"/>
      <c r="B183" s="182"/>
      <c r="C183" s="183"/>
      <c r="D183" s="197"/>
      <c r="E183" s="198"/>
      <c r="F183" s="198"/>
      <c r="G183" s="198"/>
      <c r="H183" s="198"/>
      <c r="I183" s="198"/>
      <c r="J183" s="198"/>
      <c r="K183" s="199"/>
    </row>
    <row r="184" spans="1:11" x14ac:dyDescent="0.25">
      <c r="A184" s="45"/>
      <c r="B184" s="182"/>
      <c r="C184" s="183"/>
      <c r="D184" s="197"/>
      <c r="E184" s="198"/>
      <c r="F184" s="198"/>
      <c r="G184" s="198"/>
      <c r="H184" s="198"/>
      <c r="I184" s="198"/>
      <c r="J184" s="198"/>
      <c r="K184" s="199"/>
    </row>
    <row r="185" spans="1:11" x14ac:dyDescent="0.25">
      <c r="A185" s="45"/>
      <c r="B185" s="182"/>
      <c r="C185" s="183"/>
      <c r="D185" s="197"/>
      <c r="E185" s="198"/>
      <c r="F185" s="198"/>
      <c r="G185" s="198"/>
      <c r="H185" s="198"/>
      <c r="I185" s="198"/>
      <c r="J185" s="198"/>
      <c r="K185" s="199"/>
    </row>
    <row r="186" spans="1:11" x14ac:dyDescent="0.25">
      <c r="A186" s="45"/>
      <c r="B186" s="182"/>
      <c r="C186" s="183"/>
      <c r="D186" s="197"/>
      <c r="E186" s="198"/>
      <c r="F186" s="198"/>
      <c r="G186" s="198"/>
      <c r="H186" s="198"/>
      <c r="I186" s="198"/>
      <c r="J186" s="198"/>
      <c r="K186" s="199"/>
    </row>
    <row r="187" spans="1:11" x14ac:dyDescent="0.25">
      <c r="A187" s="45"/>
      <c r="B187" s="182"/>
      <c r="C187" s="183"/>
      <c r="D187" s="197"/>
      <c r="E187" s="198"/>
      <c r="F187" s="198"/>
      <c r="G187" s="198"/>
      <c r="H187" s="198"/>
      <c r="I187" s="198"/>
      <c r="J187" s="198"/>
      <c r="K187" s="199"/>
    </row>
    <row r="188" spans="1:11" x14ac:dyDescent="0.25">
      <c r="A188" s="45"/>
      <c r="B188" s="182"/>
      <c r="C188" s="183"/>
      <c r="D188" s="197"/>
      <c r="E188" s="198"/>
      <c r="F188" s="198"/>
      <c r="G188" s="198"/>
      <c r="H188" s="198"/>
      <c r="I188" s="198"/>
      <c r="J188" s="198"/>
      <c r="K188" s="199"/>
    </row>
    <row r="189" spans="1:11" x14ac:dyDescent="0.25">
      <c r="A189" s="45"/>
      <c r="B189" s="182"/>
      <c r="C189" s="183"/>
      <c r="D189" s="197"/>
      <c r="E189" s="198"/>
      <c r="F189" s="198"/>
      <c r="G189" s="198"/>
      <c r="H189" s="198"/>
      <c r="I189" s="198"/>
      <c r="J189" s="198"/>
      <c r="K189" s="199"/>
    </row>
    <row r="190" spans="1:11" x14ac:dyDescent="0.25">
      <c r="A190" s="45"/>
      <c r="B190" s="182"/>
      <c r="C190" s="183"/>
      <c r="D190" s="197"/>
      <c r="E190" s="198"/>
      <c r="F190" s="198"/>
      <c r="G190" s="198"/>
      <c r="H190" s="198"/>
      <c r="I190" s="198"/>
      <c r="J190" s="198"/>
      <c r="K190" s="199"/>
    </row>
    <row r="191" spans="1:11" x14ac:dyDescent="0.25">
      <c r="A191" s="45"/>
      <c r="B191" s="182"/>
      <c r="C191" s="183"/>
      <c r="D191" s="197"/>
      <c r="E191" s="198"/>
      <c r="F191" s="198"/>
      <c r="G191" s="198"/>
      <c r="H191" s="198"/>
      <c r="I191" s="198"/>
      <c r="J191" s="198"/>
      <c r="K191" s="199"/>
    </row>
    <row r="192" spans="1:11" x14ac:dyDescent="0.25">
      <c r="A192" s="45"/>
      <c r="B192" s="182"/>
      <c r="C192" s="183"/>
      <c r="D192" s="197"/>
      <c r="E192" s="198"/>
      <c r="F192" s="198"/>
      <c r="G192" s="198"/>
      <c r="H192" s="198"/>
      <c r="I192" s="198"/>
      <c r="J192" s="198"/>
      <c r="K192" s="199"/>
    </row>
    <row r="193" spans="1:11" x14ac:dyDescent="0.25">
      <c r="A193" s="45"/>
      <c r="B193" s="182"/>
      <c r="C193" s="183"/>
      <c r="D193" s="197"/>
      <c r="E193" s="198"/>
      <c r="F193" s="198"/>
      <c r="G193" s="198"/>
      <c r="H193" s="198"/>
      <c r="I193" s="198"/>
      <c r="J193" s="198"/>
      <c r="K193" s="199"/>
    </row>
    <row r="194" spans="1:11" x14ac:dyDescent="0.25">
      <c r="A194" s="45"/>
      <c r="B194" s="182"/>
      <c r="C194" s="183"/>
      <c r="D194" s="197"/>
      <c r="E194" s="198"/>
      <c r="F194" s="198"/>
      <c r="G194" s="198"/>
      <c r="H194" s="198"/>
      <c r="I194" s="198"/>
      <c r="J194" s="198"/>
      <c r="K194" s="199"/>
    </row>
    <row r="195" spans="1:11" x14ac:dyDescent="0.25">
      <c r="A195" s="45"/>
      <c r="B195" s="182"/>
      <c r="C195" s="183"/>
      <c r="D195" s="197"/>
      <c r="E195" s="198"/>
      <c r="F195" s="198"/>
      <c r="G195" s="198"/>
      <c r="H195" s="198"/>
      <c r="I195" s="198"/>
      <c r="J195" s="198"/>
      <c r="K195" s="199"/>
    </row>
    <row r="196" spans="1:11" x14ac:dyDescent="0.25">
      <c r="A196" s="45"/>
      <c r="B196" s="182"/>
      <c r="C196" s="183"/>
      <c r="D196" s="197"/>
      <c r="E196" s="198"/>
      <c r="F196" s="198"/>
      <c r="G196" s="198"/>
      <c r="H196" s="198"/>
      <c r="I196" s="198"/>
      <c r="J196" s="198"/>
      <c r="K196" s="199"/>
    </row>
    <row r="197" spans="1:11" x14ac:dyDescent="0.25">
      <c r="A197" s="45"/>
      <c r="B197" s="182"/>
      <c r="C197" s="183"/>
      <c r="D197" s="197"/>
      <c r="E197" s="198"/>
      <c r="F197" s="198"/>
      <c r="G197" s="198"/>
      <c r="H197" s="198"/>
      <c r="I197" s="198"/>
      <c r="J197" s="198"/>
      <c r="K197" s="199"/>
    </row>
    <row r="198" spans="1:11" x14ac:dyDescent="0.25">
      <c r="A198" s="45"/>
      <c r="B198" s="48"/>
      <c r="C198" s="49"/>
      <c r="D198" s="197"/>
      <c r="E198" s="198"/>
      <c r="F198" s="198"/>
      <c r="G198" s="198"/>
      <c r="H198" s="198"/>
      <c r="I198" s="198"/>
      <c r="J198" s="198"/>
      <c r="K198" s="199"/>
    </row>
    <row r="199" spans="1:11" x14ac:dyDescent="0.25">
      <c r="A199" s="45"/>
      <c r="B199" s="48"/>
      <c r="C199" s="49"/>
      <c r="D199" s="197"/>
      <c r="E199" s="198"/>
      <c r="F199" s="198"/>
      <c r="G199" s="198"/>
      <c r="H199" s="198"/>
      <c r="I199" s="198"/>
      <c r="J199" s="198"/>
      <c r="K199" s="199"/>
    </row>
    <row r="200" spans="1:11" x14ac:dyDescent="0.25">
      <c r="A200" s="45"/>
      <c r="B200" s="48"/>
      <c r="C200" s="49"/>
      <c r="D200" s="197"/>
      <c r="E200" s="198"/>
      <c r="F200" s="198"/>
      <c r="G200" s="198"/>
      <c r="H200" s="198"/>
      <c r="I200" s="198"/>
      <c r="J200" s="198"/>
      <c r="K200" s="199"/>
    </row>
    <row r="201" spans="1:11" x14ac:dyDescent="0.25">
      <c r="A201" s="45"/>
      <c r="B201" s="48"/>
      <c r="C201" s="49"/>
      <c r="D201" s="197"/>
      <c r="E201" s="198"/>
      <c r="F201" s="198"/>
      <c r="G201" s="198"/>
      <c r="H201" s="198"/>
      <c r="I201" s="198"/>
      <c r="J201" s="198"/>
      <c r="K201" s="199"/>
    </row>
    <row r="202" spans="1:11" x14ac:dyDescent="0.25">
      <c r="A202" s="45"/>
      <c r="B202" s="48"/>
      <c r="C202" s="49"/>
      <c r="D202" s="197"/>
      <c r="E202" s="198"/>
      <c r="F202" s="198"/>
      <c r="G202" s="198"/>
      <c r="H202" s="198"/>
      <c r="I202" s="198"/>
      <c r="J202" s="198"/>
      <c r="K202" s="199"/>
    </row>
    <row r="203" spans="1:11" x14ac:dyDescent="0.25">
      <c r="A203" s="45"/>
      <c r="B203" s="48"/>
      <c r="C203" s="49"/>
      <c r="D203" s="197"/>
      <c r="E203" s="198"/>
      <c r="F203" s="198"/>
      <c r="G203" s="198"/>
      <c r="H203" s="198"/>
      <c r="I203" s="198"/>
      <c r="J203" s="198"/>
      <c r="K203" s="199"/>
    </row>
    <row r="204" spans="1:11" x14ac:dyDescent="0.25">
      <c r="A204" s="45"/>
      <c r="B204" s="48"/>
      <c r="C204" s="49"/>
      <c r="D204" s="197"/>
      <c r="E204" s="198"/>
      <c r="F204" s="198"/>
      <c r="G204" s="198"/>
      <c r="H204" s="198"/>
      <c r="I204" s="198"/>
      <c r="J204" s="198"/>
      <c r="K204" s="199"/>
    </row>
    <row r="205" spans="1:11" x14ac:dyDescent="0.25">
      <c r="A205" s="45"/>
      <c r="B205" s="48"/>
      <c r="C205" s="49"/>
      <c r="D205" s="197"/>
      <c r="E205" s="198"/>
      <c r="F205" s="198"/>
      <c r="G205" s="198"/>
      <c r="H205" s="198"/>
      <c r="I205" s="198"/>
      <c r="J205" s="198"/>
      <c r="K205" s="199"/>
    </row>
    <row r="206" spans="1:11" x14ac:dyDescent="0.25">
      <c r="A206" s="45"/>
      <c r="B206" s="182"/>
      <c r="C206" s="183"/>
      <c r="D206" s="197"/>
      <c r="E206" s="198"/>
      <c r="F206" s="198"/>
      <c r="G206" s="198"/>
      <c r="H206" s="198"/>
      <c r="I206" s="198"/>
      <c r="J206" s="198"/>
      <c r="K206" s="199"/>
    </row>
    <row r="207" spans="1:11" x14ac:dyDescent="0.25">
      <c r="A207" s="45"/>
      <c r="B207" s="182"/>
      <c r="C207" s="183"/>
      <c r="D207" s="197"/>
      <c r="E207" s="198"/>
      <c r="F207" s="198"/>
      <c r="G207" s="198"/>
      <c r="H207" s="198"/>
      <c r="I207" s="198"/>
      <c r="J207" s="198"/>
      <c r="K207" s="199"/>
    </row>
    <row r="208" spans="1:11" x14ac:dyDescent="0.25">
      <c r="A208" s="45"/>
      <c r="B208" s="182"/>
      <c r="C208" s="183"/>
      <c r="D208" s="197"/>
      <c r="E208" s="198"/>
      <c r="F208" s="198"/>
      <c r="G208" s="198"/>
      <c r="H208" s="198"/>
      <c r="I208" s="198"/>
      <c r="J208" s="198"/>
      <c r="K208" s="199"/>
    </row>
    <row r="209" spans="1:11" x14ac:dyDescent="0.25">
      <c r="A209" s="45"/>
      <c r="B209" s="182"/>
      <c r="C209" s="183"/>
      <c r="D209" s="197"/>
      <c r="E209" s="198"/>
      <c r="F209" s="198"/>
      <c r="G209" s="198"/>
      <c r="H209" s="198"/>
      <c r="I209" s="198"/>
      <c r="J209" s="198"/>
      <c r="K209" s="199"/>
    </row>
    <row r="210" spans="1:11" x14ac:dyDescent="0.25">
      <c r="A210" s="45"/>
      <c r="B210" s="182"/>
      <c r="C210" s="183"/>
      <c r="D210" s="197"/>
      <c r="E210" s="198"/>
      <c r="F210" s="198"/>
      <c r="G210" s="198"/>
      <c r="H210" s="198"/>
      <c r="I210" s="198"/>
      <c r="J210" s="198"/>
      <c r="K210" s="199"/>
    </row>
    <row r="211" spans="1:11" x14ac:dyDescent="0.25">
      <c r="A211" s="45"/>
      <c r="B211" s="182"/>
      <c r="C211" s="183"/>
      <c r="D211" s="197"/>
      <c r="E211" s="198"/>
      <c r="F211" s="198"/>
      <c r="G211" s="198"/>
      <c r="H211" s="198"/>
      <c r="I211" s="198"/>
      <c r="J211" s="198"/>
      <c r="K211" s="199"/>
    </row>
    <row r="212" spans="1:11" x14ac:dyDescent="0.25">
      <c r="A212" s="45"/>
      <c r="B212" s="182"/>
      <c r="C212" s="183"/>
      <c r="D212" s="197"/>
      <c r="E212" s="198"/>
      <c r="F212" s="198"/>
      <c r="G212" s="198"/>
      <c r="H212" s="198"/>
      <c r="I212" s="198"/>
      <c r="J212" s="198"/>
      <c r="K212" s="199"/>
    </row>
    <row r="213" spans="1:11" ht="21.75" customHeight="1" x14ac:dyDescent="0.25">
      <c r="A213" s="44"/>
      <c r="B213" s="204"/>
      <c r="C213" s="205"/>
      <c r="D213" s="165"/>
      <c r="E213" s="166"/>
      <c r="F213" s="166"/>
      <c r="G213" s="166"/>
      <c r="H213" s="166"/>
      <c r="I213" s="166"/>
      <c r="J213" s="166"/>
      <c r="K213" s="167"/>
    </row>
    <row r="214" spans="1:11" ht="9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32.25" customHeight="1" x14ac:dyDescent="0.25">
      <c r="A215" s="61" t="s">
        <v>66</v>
      </c>
      <c r="B215" s="61"/>
      <c r="C215" s="61"/>
      <c r="D215" s="61"/>
      <c r="E215" s="61"/>
      <c r="F215" s="61"/>
      <c r="G215" s="61"/>
      <c r="H215" s="61"/>
      <c r="I215" s="61"/>
      <c r="J215" s="61"/>
      <c r="K215" s="61"/>
    </row>
    <row r="216" spans="1:11" ht="152.25" customHeight="1" x14ac:dyDescent="0.25">
      <c r="A216" s="103" t="s">
        <v>67</v>
      </c>
      <c r="B216" s="103"/>
      <c r="C216" s="103"/>
      <c r="D216" s="103"/>
      <c r="E216" s="103"/>
      <c r="F216" s="103"/>
      <c r="G216" s="103"/>
      <c r="H216" s="103"/>
      <c r="I216" s="103"/>
      <c r="J216" s="103"/>
      <c r="K216" s="103"/>
    </row>
    <row r="217" spans="1:11" ht="30" customHeight="1" x14ac:dyDescent="0.25">
      <c r="A217" s="103" t="s">
        <v>68</v>
      </c>
      <c r="B217" s="103"/>
      <c r="C217" s="103"/>
      <c r="D217" s="103"/>
      <c r="E217" s="103"/>
      <c r="F217" s="103"/>
      <c r="G217" s="103"/>
      <c r="H217" s="103"/>
      <c r="I217" s="103"/>
      <c r="J217" s="103"/>
      <c r="K217" s="103"/>
    </row>
    <row r="218" spans="1:11" ht="9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26.25" customHeight="1" x14ac:dyDescent="0.25">
      <c r="A219" s="39" t="s">
        <v>64</v>
      </c>
      <c r="B219" s="104" t="s">
        <v>69</v>
      </c>
      <c r="C219" s="104"/>
      <c r="D219" s="104"/>
      <c r="E219" s="104"/>
      <c r="F219" s="105" t="s">
        <v>70</v>
      </c>
      <c r="G219" s="105"/>
      <c r="H219" s="106" t="s">
        <v>71</v>
      </c>
      <c r="I219" s="106"/>
      <c r="J219" s="106"/>
      <c r="K219" s="106"/>
    </row>
    <row r="220" spans="1:11" ht="46.5" customHeight="1" x14ac:dyDescent="0.25">
      <c r="A220" s="5" t="s">
        <v>6</v>
      </c>
      <c r="B220" s="62"/>
      <c r="C220" s="62"/>
      <c r="D220" s="62"/>
      <c r="E220" s="62"/>
      <c r="F220" s="62"/>
      <c r="G220" s="62"/>
      <c r="H220" s="62"/>
      <c r="I220" s="62"/>
      <c r="J220" s="62"/>
      <c r="K220" s="62"/>
    </row>
    <row r="221" spans="1:11" ht="46.5" customHeight="1" x14ac:dyDescent="0.25">
      <c r="A221" s="5" t="s">
        <v>8</v>
      </c>
      <c r="B221" s="62"/>
      <c r="C221" s="62"/>
      <c r="D221" s="62"/>
      <c r="E221" s="62"/>
      <c r="F221" s="62"/>
      <c r="G221" s="62"/>
      <c r="H221" s="62"/>
      <c r="I221" s="62"/>
      <c r="J221" s="62"/>
      <c r="K221" s="62"/>
    </row>
    <row r="222" spans="1:11" ht="46.5" customHeight="1" x14ac:dyDescent="0.25">
      <c r="A222" s="5" t="s">
        <v>12</v>
      </c>
      <c r="B222" s="62"/>
      <c r="C222" s="62"/>
      <c r="D222" s="62"/>
      <c r="E222" s="62"/>
      <c r="F222" s="62"/>
      <c r="G222" s="62"/>
      <c r="H222" s="62"/>
      <c r="I222" s="62"/>
      <c r="J222" s="62"/>
      <c r="K222" s="62"/>
    </row>
    <row r="223" spans="1:11" ht="46.5" customHeight="1" x14ac:dyDescent="0.25">
      <c r="A223" s="5" t="s">
        <v>16</v>
      </c>
      <c r="B223" s="62"/>
      <c r="C223" s="62"/>
      <c r="D223" s="62"/>
      <c r="E223" s="62"/>
      <c r="F223" s="62"/>
      <c r="G223" s="62"/>
      <c r="H223" s="62"/>
      <c r="I223" s="62"/>
      <c r="J223" s="62"/>
      <c r="K223" s="62"/>
    </row>
    <row r="224" spans="1:11" ht="46.5" customHeight="1" x14ac:dyDescent="0.25">
      <c r="A224" s="5" t="s">
        <v>193</v>
      </c>
      <c r="B224" s="62"/>
      <c r="C224" s="62"/>
      <c r="D224" s="62"/>
      <c r="E224" s="62"/>
      <c r="F224" s="62"/>
      <c r="G224" s="62"/>
      <c r="H224" s="62"/>
      <c r="I224" s="62"/>
      <c r="J224" s="62"/>
      <c r="K224" s="62"/>
    </row>
    <row r="225" spans="1:11" ht="46.5" customHeight="1" x14ac:dyDescent="0.25">
      <c r="A225" s="5" t="s">
        <v>194</v>
      </c>
      <c r="B225" s="62"/>
      <c r="C225" s="62"/>
      <c r="D225" s="62"/>
      <c r="E225" s="62"/>
      <c r="F225" s="62"/>
      <c r="G225" s="62"/>
      <c r="H225" s="62"/>
      <c r="I225" s="62"/>
      <c r="J225" s="62"/>
      <c r="K225" s="62"/>
    </row>
    <row r="226" spans="1:11" ht="46.5" customHeight="1" x14ac:dyDescent="0.25">
      <c r="A226" s="5" t="s">
        <v>195</v>
      </c>
      <c r="B226" s="62"/>
      <c r="C226" s="62"/>
      <c r="D226" s="62"/>
      <c r="E226" s="62"/>
      <c r="F226" s="62"/>
      <c r="G226" s="62"/>
      <c r="H226" s="62"/>
      <c r="I226" s="62"/>
      <c r="J226" s="62"/>
      <c r="K226" s="62"/>
    </row>
    <row r="227" spans="1:11" ht="46.5" customHeight="1" x14ac:dyDescent="0.25">
      <c r="A227" s="5" t="s">
        <v>196</v>
      </c>
      <c r="B227" s="62"/>
      <c r="C227" s="62"/>
      <c r="D227" s="62"/>
      <c r="E227" s="62"/>
      <c r="F227" s="62"/>
      <c r="G227" s="62"/>
      <c r="H227" s="62"/>
      <c r="I227" s="62"/>
      <c r="J227" s="62"/>
      <c r="K227" s="62"/>
    </row>
    <row r="228" spans="1:11" ht="46.5" customHeight="1" x14ac:dyDescent="0.25">
      <c r="A228" s="5" t="s">
        <v>197</v>
      </c>
      <c r="B228" s="62"/>
      <c r="C228" s="62"/>
      <c r="D228" s="62"/>
      <c r="E228" s="62"/>
      <c r="F228" s="62"/>
      <c r="G228" s="62"/>
      <c r="H228" s="62"/>
      <c r="I228" s="62"/>
      <c r="J228" s="62"/>
      <c r="K228" s="62"/>
    </row>
    <row r="229" spans="1:11" ht="46.5" customHeight="1" x14ac:dyDescent="0.25">
      <c r="A229" s="5" t="s">
        <v>198</v>
      </c>
      <c r="B229" s="62"/>
      <c r="C229" s="62"/>
      <c r="D229" s="62"/>
      <c r="E229" s="62"/>
      <c r="F229" s="62"/>
      <c r="G229" s="62"/>
      <c r="H229" s="62"/>
      <c r="I229" s="62"/>
      <c r="J229" s="62"/>
      <c r="K229" s="62"/>
    </row>
    <row r="230" spans="1:11" ht="11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27" customHeight="1" x14ac:dyDescent="0.25">
      <c r="A231" s="102" t="s">
        <v>72</v>
      </c>
      <c r="B231" s="102"/>
      <c r="C231" s="102"/>
      <c r="D231" s="102"/>
      <c r="E231" s="102"/>
      <c r="F231" s="102"/>
      <c r="G231" s="102"/>
      <c r="H231" s="102"/>
      <c r="I231" s="102"/>
      <c r="J231" s="102"/>
      <c r="K231" s="102"/>
    </row>
    <row r="232" spans="1:11" x14ac:dyDescent="0.25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</row>
    <row r="233" spans="1:11" x14ac:dyDescent="0.25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</row>
    <row r="234" spans="1:11" x14ac:dyDescent="0.25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</row>
    <row r="235" spans="1:11" x14ac:dyDescent="0.25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</row>
    <row r="236" spans="1:11" x14ac:dyDescent="0.25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</row>
    <row r="237" spans="1:11" x14ac:dyDescent="0.25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</row>
    <row r="238" spans="1:1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x14ac:dyDescent="0.25">
      <c r="A239" s="8" t="s">
        <v>73</v>
      </c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58.5" customHeight="1" x14ac:dyDescent="0.25">
      <c r="A240" s="22"/>
      <c r="B240" s="61" t="s">
        <v>74</v>
      </c>
      <c r="C240" s="61"/>
      <c r="D240" s="61"/>
      <c r="E240" s="61"/>
      <c r="F240" s="61"/>
      <c r="G240" s="61"/>
      <c r="H240" s="61"/>
      <c r="I240" s="61"/>
      <c r="J240" s="61"/>
      <c r="K240" s="61"/>
    </row>
    <row r="241" spans="1:11" ht="23.25" customHeight="1" x14ac:dyDescent="0.25">
      <c r="A241" s="2"/>
      <c r="B241" s="61" t="s">
        <v>75</v>
      </c>
      <c r="C241" s="61"/>
      <c r="D241" s="61"/>
      <c r="E241" s="61"/>
      <c r="F241" s="61"/>
      <c r="G241" s="61"/>
      <c r="H241" s="61"/>
      <c r="I241" s="61"/>
      <c r="J241" s="61"/>
      <c r="K241" s="61"/>
    </row>
    <row r="242" spans="1:11" x14ac:dyDescent="0.25">
      <c r="A242" s="5" t="s">
        <v>64</v>
      </c>
      <c r="B242" s="101" t="s">
        <v>76</v>
      </c>
      <c r="C242" s="101"/>
      <c r="D242" s="101"/>
      <c r="E242" s="101"/>
      <c r="F242" s="101"/>
      <c r="G242" s="101" t="s">
        <v>77</v>
      </c>
      <c r="H242" s="101"/>
      <c r="I242" s="101"/>
      <c r="J242" s="101"/>
      <c r="K242" s="101"/>
    </row>
    <row r="243" spans="1:11" ht="44.25" customHeight="1" x14ac:dyDescent="0.25">
      <c r="A243" s="5" t="s">
        <v>6</v>
      </c>
      <c r="B243" s="85"/>
      <c r="C243" s="85"/>
      <c r="D243" s="85"/>
      <c r="E243" s="85"/>
      <c r="F243" s="85"/>
      <c r="G243" s="85"/>
      <c r="H243" s="85"/>
      <c r="I243" s="85"/>
      <c r="J243" s="85"/>
      <c r="K243" s="85"/>
    </row>
    <row r="244" spans="1:11" ht="44.25" customHeight="1" x14ac:dyDescent="0.25">
      <c r="A244" s="5" t="s">
        <v>8</v>
      </c>
      <c r="B244" s="85"/>
      <c r="C244" s="85"/>
      <c r="D244" s="85"/>
      <c r="E244" s="85"/>
      <c r="F244" s="85"/>
      <c r="G244" s="85"/>
      <c r="H244" s="85"/>
      <c r="I244" s="85"/>
      <c r="J244" s="85"/>
      <c r="K244" s="85"/>
    </row>
    <row r="245" spans="1:11" ht="44.25" customHeight="1" x14ac:dyDescent="0.25">
      <c r="A245" s="5" t="s">
        <v>12</v>
      </c>
      <c r="B245" s="85"/>
      <c r="C245" s="85"/>
      <c r="D245" s="85"/>
      <c r="E245" s="85"/>
      <c r="F245" s="85"/>
      <c r="G245" s="85"/>
      <c r="H245" s="85"/>
      <c r="I245" s="85"/>
      <c r="J245" s="85"/>
      <c r="K245" s="85"/>
    </row>
    <row r="246" spans="1:11" ht="44.25" customHeight="1" x14ac:dyDescent="0.25">
      <c r="A246" s="5" t="s">
        <v>16</v>
      </c>
      <c r="B246" s="85"/>
      <c r="C246" s="85"/>
      <c r="D246" s="85"/>
      <c r="E246" s="85"/>
      <c r="F246" s="85"/>
      <c r="G246" s="85"/>
      <c r="H246" s="85"/>
      <c r="I246" s="85"/>
      <c r="J246" s="85"/>
      <c r="K246" s="85"/>
    </row>
    <row r="247" spans="1:11" ht="44.25" customHeight="1" x14ac:dyDescent="0.25">
      <c r="A247" s="5" t="s">
        <v>193</v>
      </c>
      <c r="B247" s="85"/>
      <c r="C247" s="85"/>
      <c r="D247" s="85"/>
      <c r="E247" s="85"/>
      <c r="F247" s="85"/>
      <c r="G247" s="85"/>
      <c r="H247" s="85"/>
      <c r="I247" s="85"/>
      <c r="J247" s="85"/>
      <c r="K247" s="85"/>
    </row>
    <row r="248" spans="1:11" ht="44.25" customHeight="1" x14ac:dyDescent="0.25">
      <c r="A248" s="5" t="s">
        <v>194</v>
      </c>
      <c r="B248" s="85"/>
      <c r="C248" s="85"/>
      <c r="D248" s="85"/>
      <c r="E248" s="85"/>
      <c r="F248" s="85"/>
      <c r="G248" s="85"/>
      <c r="H248" s="85"/>
      <c r="I248" s="85"/>
      <c r="J248" s="85"/>
      <c r="K248" s="85"/>
    </row>
    <row r="249" spans="1:11" ht="44.25" customHeight="1" x14ac:dyDescent="0.25">
      <c r="A249" s="5" t="s">
        <v>195</v>
      </c>
      <c r="B249" s="85"/>
      <c r="C249" s="85"/>
      <c r="D249" s="85"/>
      <c r="E249" s="85"/>
      <c r="F249" s="85"/>
      <c r="G249" s="85"/>
      <c r="H249" s="85"/>
      <c r="I249" s="85"/>
      <c r="J249" s="85"/>
      <c r="K249" s="85"/>
    </row>
    <row r="250" spans="1:11" ht="44.25" customHeight="1" x14ac:dyDescent="0.25">
      <c r="A250" s="5" t="s">
        <v>196</v>
      </c>
      <c r="B250" s="85"/>
      <c r="C250" s="85"/>
      <c r="D250" s="85"/>
      <c r="E250" s="85"/>
      <c r="F250" s="85"/>
      <c r="G250" s="85"/>
      <c r="H250" s="85"/>
      <c r="I250" s="85"/>
      <c r="J250" s="85"/>
      <c r="K250" s="85"/>
    </row>
    <row r="251" spans="1:11" ht="44.25" customHeight="1" x14ac:dyDescent="0.25">
      <c r="A251" s="5" t="s">
        <v>197</v>
      </c>
      <c r="B251" s="85"/>
      <c r="C251" s="85"/>
      <c r="D251" s="85"/>
      <c r="E251" s="85"/>
      <c r="F251" s="85"/>
      <c r="G251" s="85"/>
      <c r="H251" s="85"/>
      <c r="I251" s="85"/>
      <c r="J251" s="85"/>
      <c r="K251" s="85"/>
    </row>
    <row r="252" spans="1:11" ht="44.25" customHeight="1" x14ac:dyDescent="0.25">
      <c r="A252" s="5" t="s">
        <v>198</v>
      </c>
      <c r="B252" s="85"/>
      <c r="C252" s="85"/>
      <c r="D252" s="85"/>
      <c r="E252" s="85"/>
      <c r="F252" s="85"/>
      <c r="G252" s="85"/>
      <c r="H252" s="85"/>
      <c r="I252" s="85"/>
      <c r="J252" s="85"/>
      <c r="K252" s="85"/>
    </row>
    <row r="253" spans="1:1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42.75" customHeight="1" x14ac:dyDescent="0.25">
      <c r="A254" s="2"/>
      <c r="B254" s="61" t="s">
        <v>78</v>
      </c>
      <c r="C254" s="61"/>
      <c r="D254" s="61"/>
      <c r="E254" s="61"/>
      <c r="F254" s="61"/>
      <c r="G254" s="61"/>
      <c r="H254" s="61"/>
      <c r="I254" s="61"/>
      <c r="J254" s="61"/>
      <c r="K254" s="61"/>
    </row>
    <row r="255" spans="1:11" x14ac:dyDescent="0.25">
      <c r="A255" s="5" t="s">
        <v>64</v>
      </c>
      <c r="B255" s="101" t="s">
        <v>79</v>
      </c>
      <c r="C255" s="101"/>
      <c r="D255" s="101"/>
      <c r="E255" s="101"/>
      <c r="F255" s="101"/>
      <c r="G255" s="101" t="s">
        <v>80</v>
      </c>
      <c r="H255" s="101"/>
      <c r="I255" s="101"/>
      <c r="J255" s="101"/>
      <c r="K255" s="101"/>
    </row>
    <row r="256" spans="1:11" ht="45" customHeight="1" x14ac:dyDescent="0.25">
      <c r="A256" s="5" t="s">
        <v>6</v>
      </c>
      <c r="B256" s="85"/>
      <c r="C256" s="85"/>
      <c r="D256" s="85"/>
      <c r="E256" s="85"/>
      <c r="F256" s="85"/>
      <c r="G256" s="85"/>
      <c r="H256" s="85"/>
      <c r="I256" s="85"/>
      <c r="J256" s="85"/>
      <c r="K256" s="85"/>
    </row>
    <row r="257" spans="1:11" ht="45" customHeight="1" x14ac:dyDescent="0.25">
      <c r="A257" s="5" t="s">
        <v>8</v>
      </c>
      <c r="B257" s="85"/>
      <c r="C257" s="85"/>
      <c r="D257" s="85"/>
      <c r="E257" s="85"/>
      <c r="F257" s="85"/>
      <c r="G257" s="85"/>
      <c r="H257" s="85"/>
      <c r="I257" s="85"/>
      <c r="J257" s="85"/>
      <c r="K257" s="85"/>
    </row>
    <row r="258" spans="1:11" ht="45" customHeight="1" x14ac:dyDescent="0.25">
      <c r="A258" s="5" t="s">
        <v>12</v>
      </c>
      <c r="B258" s="85"/>
      <c r="C258" s="85"/>
      <c r="D258" s="85"/>
      <c r="E258" s="85"/>
      <c r="F258" s="85"/>
      <c r="G258" s="85"/>
      <c r="H258" s="85"/>
      <c r="I258" s="85"/>
      <c r="J258" s="85"/>
      <c r="K258" s="85"/>
    </row>
    <row r="259" spans="1:11" ht="45" customHeight="1" x14ac:dyDescent="0.25">
      <c r="A259" s="5" t="s">
        <v>16</v>
      </c>
      <c r="B259" s="85"/>
      <c r="C259" s="85"/>
      <c r="D259" s="85"/>
      <c r="E259" s="85"/>
      <c r="F259" s="85"/>
      <c r="G259" s="85"/>
      <c r="H259" s="85"/>
      <c r="I259" s="85"/>
      <c r="J259" s="85"/>
      <c r="K259" s="85"/>
    </row>
    <row r="260" spans="1:11" ht="45" customHeight="1" x14ac:dyDescent="0.25">
      <c r="A260" s="5" t="s">
        <v>193</v>
      </c>
      <c r="B260" s="85"/>
      <c r="C260" s="85"/>
      <c r="D260" s="85"/>
      <c r="E260" s="85"/>
      <c r="F260" s="85"/>
      <c r="G260" s="85"/>
      <c r="H260" s="85"/>
      <c r="I260" s="85"/>
      <c r="J260" s="85"/>
      <c r="K260" s="85"/>
    </row>
    <row r="261" spans="1:11" ht="45" customHeight="1" x14ac:dyDescent="0.25">
      <c r="A261" s="5" t="s">
        <v>194</v>
      </c>
      <c r="B261" s="85"/>
      <c r="C261" s="85"/>
      <c r="D261" s="85"/>
      <c r="E261" s="85"/>
      <c r="F261" s="85"/>
      <c r="G261" s="85"/>
      <c r="H261" s="85"/>
      <c r="I261" s="85"/>
      <c r="J261" s="85"/>
      <c r="K261" s="85"/>
    </row>
    <row r="262" spans="1:11" ht="45" customHeight="1" x14ac:dyDescent="0.25">
      <c r="A262" s="5" t="s">
        <v>195</v>
      </c>
      <c r="B262" s="85"/>
      <c r="C262" s="85"/>
      <c r="D262" s="85"/>
      <c r="E262" s="85"/>
      <c r="F262" s="85"/>
      <c r="G262" s="85"/>
      <c r="H262" s="85"/>
      <c r="I262" s="85"/>
      <c r="J262" s="85"/>
      <c r="K262" s="85"/>
    </row>
    <row r="263" spans="1:11" ht="45" customHeight="1" x14ac:dyDescent="0.25">
      <c r="A263" s="5" t="s">
        <v>196</v>
      </c>
      <c r="B263" s="85"/>
      <c r="C263" s="85"/>
      <c r="D263" s="85"/>
      <c r="E263" s="85"/>
      <c r="F263" s="85"/>
      <c r="G263" s="85"/>
      <c r="H263" s="85"/>
      <c r="I263" s="85"/>
      <c r="J263" s="85"/>
      <c r="K263" s="85"/>
    </row>
    <row r="264" spans="1:11" ht="45" customHeight="1" x14ac:dyDescent="0.25">
      <c r="A264" s="5" t="s">
        <v>197</v>
      </c>
      <c r="B264" s="85"/>
      <c r="C264" s="85"/>
      <c r="D264" s="85"/>
      <c r="E264" s="85"/>
      <c r="F264" s="85"/>
      <c r="G264" s="85"/>
      <c r="H264" s="85"/>
      <c r="I264" s="85"/>
      <c r="J264" s="85"/>
      <c r="K264" s="85"/>
    </row>
    <row r="265" spans="1:11" ht="45" customHeight="1" x14ac:dyDescent="0.25">
      <c r="A265" s="5" t="s">
        <v>198</v>
      </c>
      <c r="B265" s="85"/>
      <c r="C265" s="85"/>
      <c r="D265" s="85"/>
      <c r="E265" s="85"/>
      <c r="F265" s="85"/>
      <c r="G265" s="85"/>
      <c r="H265" s="85"/>
      <c r="I265" s="85"/>
      <c r="J265" s="85"/>
      <c r="K265" s="85"/>
    </row>
    <row r="266" spans="1:1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32.25" customHeight="1" x14ac:dyDescent="0.25">
      <c r="A267" s="61" t="s">
        <v>81</v>
      </c>
      <c r="B267" s="61"/>
      <c r="C267" s="61"/>
      <c r="D267" s="61"/>
      <c r="E267" s="61"/>
      <c r="F267" s="61"/>
      <c r="G267" s="61"/>
      <c r="H267" s="61"/>
      <c r="I267" s="61"/>
      <c r="J267" s="61"/>
      <c r="K267" s="61"/>
    </row>
    <row r="268" spans="1:11" ht="57.75" customHeight="1" x14ac:dyDescent="0.25">
      <c r="A268" s="94" t="s">
        <v>82</v>
      </c>
      <c r="B268" s="94"/>
      <c r="C268" s="94"/>
      <c r="D268" s="94"/>
      <c r="E268" s="94"/>
      <c r="F268" s="94"/>
      <c r="G268" s="94"/>
      <c r="H268" s="94"/>
      <c r="I268" s="94"/>
      <c r="J268" s="94"/>
      <c r="K268" s="94"/>
    </row>
    <row r="269" spans="1:11" ht="42.75" customHeight="1" x14ac:dyDescent="0.25">
      <c r="A269" s="5" t="s">
        <v>64</v>
      </c>
      <c r="B269" s="95" t="s">
        <v>83</v>
      </c>
      <c r="C269" s="96"/>
      <c r="D269" s="96"/>
      <c r="E269" s="97"/>
      <c r="F269" s="98" t="s">
        <v>84</v>
      </c>
      <c r="G269" s="99"/>
      <c r="H269" s="100" t="s">
        <v>85</v>
      </c>
      <c r="I269" s="100"/>
      <c r="J269" s="100"/>
      <c r="K269" s="100"/>
    </row>
    <row r="270" spans="1:11" ht="46.5" customHeight="1" x14ac:dyDescent="0.25">
      <c r="A270" s="5" t="s">
        <v>6</v>
      </c>
      <c r="B270" s="87"/>
      <c r="C270" s="88"/>
      <c r="D270" s="88"/>
      <c r="E270" s="89"/>
      <c r="F270" s="90"/>
      <c r="G270" s="91"/>
      <c r="H270" s="92"/>
      <c r="I270" s="92"/>
      <c r="J270" s="92"/>
      <c r="K270" s="92"/>
    </row>
    <row r="271" spans="1:11" ht="46.5" customHeight="1" x14ac:dyDescent="0.25">
      <c r="A271" s="5" t="s">
        <v>8</v>
      </c>
      <c r="B271" s="87"/>
      <c r="C271" s="88"/>
      <c r="D271" s="88"/>
      <c r="E271" s="89"/>
      <c r="F271" s="90"/>
      <c r="G271" s="91"/>
      <c r="H271" s="92"/>
      <c r="I271" s="92"/>
      <c r="J271" s="92"/>
      <c r="K271" s="92"/>
    </row>
    <row r="272" spans="1:11" ht="46.5" customHeight="1" x14ac:dyDescent="0.25">
      <c r="A272" s="5" t="s">
        <v>12</v>
      </c>
      <c r="B272" s="87"/>
      <c r="C272" s="88"/>
      <c r="D272" s="88"/>
      <c r="E272" s="89"/>
      <c r="F272" s="90"/>
      <c r="G272" s="91"/>
      <c r="H272" s="92"/>
      <c r="I272" s="92"/>
      <c r="J272" s="92"/>
      <c r="K272" s="92"/>
    </row>
    <row r="273" spans="1:11" ht="46.5" customHeight="1" x14ac:dyDescent="0.25">
      <c r="A273" s="5" t="s">
        <v>16</v>
      </c>
      <c r="B273" s="87"/>
      <c r="C273" s="88"/>
      <c r="D273" s="88"/>
      <c r="E273" s="89"/>
      <c r="F273" s="90"/>
      <c r="G273" s="91"/>
      <c r="H273" s="92"/>
      <c r="I273" s="92"/>
      <c r="J273" s="92"/>
      <c r="K273" s="92"/>
    </row>
    <row r="274" spans="1:11" ht="46.5" customHeight="1" x14ac:dyDescent="0.25">
      <c r="A274" s="5" t="s">
        <v>193</v>
      </c>
      <c r="B274" s="87"/>
      <c r="C274" s="88"/>
      <c r="D274" s="88"/>
      <c r="E274" s="89"/>
      <c r="F274" s="90"/>
      <c r="G274" s="91"/>
      <c r="H274" s="92"/>
      <c r="I274" s="92"/>
      <c r="J274" s="92"/>
      <c r="K274" s="92"/>
    </row>
    <row r="275" spans="1:11" ht="46.5" customHeight="1" x14ac:dyDescent="0.25">
      <c r="A275" s="5" t="s">
        <v>194</v>
      </c>
      <c r="B275" s="87"/>
      <c r="C275" s="88"/>
      <c r="D275" s="88"/>
      <c r="E275" s="89"/>
      <c r="F275" s="90"/>
      <c r="G275" s="91"/>
      <c r="H275" s="92"/>
      <c r="I275" s="92"/>
      <c r="J275" s="92"/>
      <c r="K275" s="92"/>
    </row>
    <row r="276" spans="1:11" ht="46.5" customHeight="1" x14ac:dyDescent="0.25">
      <c r="A276" s="5" t="s">
        <v>195</v>
      </c>
      <c r="B276" s="87"/>
      <c r="C276" s="88"/>
      <c r="D276" s="88"/>
      <c r="E276" s="89"/>
      <c r="F276" s="90"/>
      <c r="G276" s="91"/>
      <c r="H276" s="92"/>
      <c r="I276" s="92"/>
      <c r="J276" s="92"/>
      <c r="K276" s="92"/>
    </row>
    <row r="277" spans="1:11" ht="46.5" customHeight="1" x14ac:dyDescent="0.25">
      <c r="A277" s="5" t="s">
        <v>196</v>
      </c>
      <c r="B277" s="87"/>
      <c r="C277" s="88"/>
      <c r="D277" s="88"/>
      <c r="E277" s="89"/>
      <c r="F277" s="90"/>
      <c r="G277" s="91"/>
      <c r="H277" s="92"/>
      <c r="I277" s="92"/>
      <c r="J277" s="92"/>
      <c r="K277" s="92"/>
    </row>
    <row r="278" spans="1:11" ht="46.5" customHeight="1" x14ac:dyDescent="0.25">
      <c r="A278" s="5" t="s">
        <v>197</v>
      </c>
      <c r="B278" s="87"/>
      <c r="C278" s="88"/>
      <c r="D278" s="88"/>
      <c r="E278" s="89"/>
      <c r="F278" s="90"/>
      <c r="G278" s="91"/>
      <c r="H278" s="92"/>
      <c r="I278" s="92"/>
      <c r="J278" s="92"/>
      <c r="K278" s="92"/>
    </row>
    <row r="279" spans="1:11" ht="46.5" customHeight="1" x14ac:dyDescent="0.25">
      <c r="A279" s="5" t="s">
        <v>198</v>
      </c>
      <c r="B279" s="87"/>
      <c r="C279" s="88"/>
      <c r="D279" s="88"/>
      <c r="E279" s="89"/>
      <c r="F279" s="90"/>
      <c r="G279" s="91"/>
      <c r="H279" s="92"/>
      <c r="I279" s="92"/>
      <c r="J279" s="92"/>
      <c r="K279" s="92"/>
    </row>
    <row r="280" spans="1:1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x14ac:dyDescent="0.25">
      <c r="A281" s="8" t="s">
        <v>86</v>
      </c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9.5" customHeight="1" x14ac:dyDescent="0.25">
      <c r="A282" s="2"/>
      <c r="B282" s="93" t="s">
        <v>87</v>
      </c>
      <c r="C282" s="93"/>
      <c r="D282" s="93"/>
      <c r="E282" s="93"/>
      <c r="F282" s="93"/>
      <c r="G282" s="93"/>
      <c r="H282" s="93"/>
      <c r="I282" s="93"/>
      <c r="J282" s="93"/>
      <c r="K282" s="93"/>
    </row>
    <row r="283" spans="1:11" x14ac:dyDescent="0.25">
      <c r="A283" s="2"/>
      <c r="B283" s="93" t="s">
        <v>88</v>
      </c>
      <c r="C283" s="93"/>
      <c r="D283" s="93"/>
      <c r="E283" s="93"/>
      <c r="F283" s="93"/>
      <c r="G283" s="93"/>
      <c r="H283" s="93"/>
      <c r="I283" s="93"/>
      <c r="J283" s="93"/>
      <c r="K283" s="93"/>
    </row>
    <row r="284" spans="1:1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x14ac:dyDescent="0.25">
      <c r="A285" s="23" t="s">
        <v>89</v>
      </c>
      <c r="B285" s="24"/>
      <c r="C285" s="24"/>
      <c r="D285" s="24"/>
      <c r="E285" s="24"/>
      <c r="F285" s="24"/>
      <c r="G285" s="24"/>
      <c r="H285" s="24"/>
      <c r="I285" s="24"/>
      <c r="J285" s="24"/>
      <c r="K285" s="2"/>
    </row>
    <row r="286" spans="1:11" x14ac:dyDescent="0.25">
      <c r="A286" s="24"/>
      <c r="B286" s="25" t="s">
        <v>40</v>
      </c>
      <c r="C286" s="24"/>
      <c r="D286" s="24"/>
      <c r="E286" s="24"/>
      <c r="F286" s="24"/>
      <c r="G286" s="24"/>
      <c r="H286" s="24"/>
      <c r="I286" s="24"/>
      <c r="J286" s="24"/>
      <c r="K286" s="2"/>
    </row>
    <row r="287" spans="1:11" x14ac:dyDescent="0.25">
      <c r="A287" s="24"/>
      <c r="B287" s="86" t="s">
        <v>90</v>
      </c>
      <c r="C287" s="86"/>
      <c r="D287" s="86"/>
      <c r="E287" s="86"/>
      <c r="F287" s="86"/>
      <c r="G287" s="86"/>
      <c r="H287" s="86"/>
      <c r="I287" s="86"/>
      <c r="J287" s="86"/>
      <c r="K287" s="2"/>
    </row>
    <row r="288" spans="1:11" x14ac:dyDescent="0.25">
      <c r="A288" s="24"/>
      <c r="B288" s="86" t="s">
        <v>91</v>
      </c>
      <c r="C288" s="86"/>
      <c r="D288" s="86"/>
      <c r="E288" s="86"/>
      <c r="F288" s="86"/>
      <c r="G288" s="86"/>
      <c r="H288" s="86"/>
      <c r="I288" s="86"/>
      <c r="J288" s="86"/>
      <c r="K288" s="2"/>
    </row>
    <row r="289" spans="1:11" ht="26.25" customHeight="1" x14ac:dyDescent="0.25">
      <c r="A289" s="24"/>
      <c r="B289" s="86" t="s">
        <v>92</v>
      </c>
      <c r="C289" s="86"/>
      <c r="D289" s="86"/>
      <c r="E289" s="86"/>
      <c r="F289" s="86"/>
      <c r="G289" s="86"/>
      <c r="H289" s="86"/>
      <c r="I289" s="86"/>
      <c r="J289" s="86"/>
      <c r="K289" s="2"/>
    </row>
    <row r="290" spans="1:11" x14ac:dyDescent="0.25">
      <c r="A290" s="24"/>
      <c r="B290" s="86" t="s">
        <v>93</v>
      </c>
      <c r="C290" s="86"/>
      <c r="D290" s="86"/>
      <c r="E290" s="86"/>
      <c r="F290" s="86"/>
      <c r="G290" s="86"/>
      <c r="H290" s="86"/>
      <c r="I290" s="86"/>
      <c r="J290" s="86"/>
      <c r="K290" s="2"/>
    </row>
    <row r="291" spans="1:11" x14ac:dyDescent="0.25">
      <c r="A291" s="24"/>
      <c r="B291" s="86" t="s">
        <v>94</v>
      </c>
      <c r="C291" s="86"/>
      <c r="D291" s="86"/>
      <c r="E291" s="86"/>
      <c r="F291" s="86"/>
      <c r="G291" s="86"/>
      <c r="H291" s="86"/>
      <c r="I291" s="86"/>
      <c r="J291" s="86"/>
      <c r="K291" s="2"/>
    </row>
    <row r="292" spans="1:11" x14ac:dyDescent="0.25">
      <c r="A292" s="24"/>
      <c r="B292" s="86" t="s">
        <v>95</v>
      </c>
      <c r="C292" s="86"/>
      <c r="D292" s="86"/>
      <c r="E292" s="86"/>
      <c r="F292" s="86"/>
      <c r="G292" s="86"/>
      <c r="H292" s="86"/>
      <c r="I292" s="86"/>
      <c r="J292" s="86"/>
      <c r="K292" s="2"/>
    </row>
    <row r="293" spans="1:1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x14ac:dyDescent="0.25">
      <c r="A294" s="26" t="s">
        <v>96</v>
      </c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0.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x14ac:dyDescent="0.25">
      <c r="A296" s="8" t="s">
        <v>97</v>
      </c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x14ac:dyDescent="0.25">
      <c r="A297" s="75" t="s">
        <v>98</v>
      </c>
      <c r="B297" s="76"/>
      <c r="C297" s="76"/>
      <c r="D297" s="76"/>
      <c r="E297" s="76"/>
      <c r="F297" s="76"/>
      <c r="G297" s="76"/>
      <c r="H297" s="76"/>
      <c r="I297" s="76"/>
      <c r="J297" s="76"/>
      <c r="K297" s="77"/>
    </row>
    <row r="298" spans="1:11" ht="15" customHeight="1" x14ac:dyDescent="0.25">
      <c r="A298" s="78" t="s">
        <v>64</v>
      </c>
      <c r="B298" s="68" t="s">
        <v>99</v>
      </c>
      <c r="C298" s="68"/>
      <c r="D298" s="68"/>
      <c r="E298" s="68" t="s">
        <v>100</v>
      </c>
      <c r="F298" s="68" t="s">
        <v>101</v>
      </c>
      <c r="G298" s="68" t="s">
        <v>102</v>
      </c>
      <c r="H298" s="68" t="s">
        <v>103</v>
      </c>
      <c r="I298" s="69" t="s">
        <v>104</v>
      </c>
      <c r="J298" s="70"/>
      <c r="K298" s="71"/>
    </row>
    <row r="299" spans="1:11" ht="50.25" customHeight="1" x14ac:dyDescent="0.25">
      <c r="A299" s="78"/>
      <c r="B299" s="68"/>
      <c r="C299" s="68"/>
      <c r="D299" s="68"/>
      <c r="E299" s="68"/>
      <c r="F299" s="68"/>
      <c r="G299" s="68"/>
      <c r="H299" s="68"/>
      <c r="I299" s="27" t="s">
        <v>105</v>
      </c>
      <c r="J299" s="27" t="s">
        <v>106</v>
      </c>
      <c r="K299" s="27" t="s">
        <v>107</v>
      </c>
    </row>
    <row r="300" spans="1:11" ht="45" customHeight="1" x14ac:dyDescent="0.25">
      <c r="A300" s="5" t="s">
        <v>6</v>
      </c>
      <c r="B300" s="85"/>
      <c r="C300" s="85"/>
      <c r="D300" s="85"/>
      <c r="E300" s="38"/>
      <c r="F300" s="40"/>
      <c r="G300" s="40"/>
      <c r="H300" s="42">
        <f>F300*G300</f>
        <v>0</v>
      </c>
      <c r="I300" s="43">
        <f>H300-J300-K300</f>
        <v>0</v>
      </c>
      <c r="J300" s="36"/>
      <c r="K300" s="36"/>
    </row>
    <row r="301" spans="1:11" ht="45" customHeight="1" x14ac:dyDescent="0.25">
      <c r="A301" s="5" t="s">
        <v>8</v>
      </c>
      <c r="B301" s="64"/>
      <c r="C301" s="65"/>
      <c r="D301" s="66"/>
      <c r="E301" s="38"/>
      <c r="F301" s="40"/>
      <c r="G301" s="40"/>
      <c r="H301" s="42">
        <f t="shared" ref="H301:H313" si="0">F301*G301</f>
        <v>0</v>
      </c>
      <c r="I301" s="43">
        <f t="shared" ref="I301:I313" si="1">H301-J301-K301</f>
        <v>0</v>
      </c>
      <c r="J301" s="36"/>
      <c r="K301" s="36"/>
    </row>
    <row r="302" spans="1:11" ht="45" customHeight="1" x14ac:dyDescent="0.25">
      <c r="A302" s="5" t="s">
        <v>12</v>
      </c>
      <c r="B302" s="64"/>
      <c r="C302" s="65"/>
      <c r="D302" s="66"/>
      <c r="E302" s="38"/>
      <c r="F302" s="40"/>
      <c r="G302" s="40"/>
      <c r="H302" s="42">
        <f t="shared" si="0"/>
        <v>0</v>
      </c>
      <c r="I302" s="43">
        <f t="shared" si="1"/>
        <v>0</v>
      </c>
      <c r="J302" s="36"/>
      <c r="K302" s="36"/>
    </row>
    <row r="303" spans="1:11" ht="45" customHeight="1" x14ac:dyDescent="0.25">
      <c r="A303" s="5" t="s">
        <v>16</v>
      </c>
      <c r="B303" s="64"/>
      <c r="C303" s="65"/>
      <c r="D303" s="66"/>
      <c r="E303" s="38"/>
      <c r="F303" s="40"/>
      <c r="G303" s="40"/>
      <c r="H303" s="42">
        <f t="shared" si="0"/>
        <v>0</v>
      </c>
      <c r="I303" s="43">
        <f t="shared" si="1"/>
        <v>0</v>
      </c>
      <c r="J303" s="36"/>
      <c r="K303" s="36"/>
    </row>
    <row r="304" spans="1:11" ht="45" customHeight="1" x14ac:dyDescent="0.25">
      <c r="A304" s="5" t="s">
        <v>193</v>
      </c>
      <c r="B304" s="64"/>
      <c r="C304" s="65"/>
      <c r="D304" s="66"/>
      <c r="E304" s="38"/>
      <c r="F304" s="40"/>
      <c r="G304" s="40"/>
      <c r="H304" s="42">
        <f t="shared" si="0"/>
        <v>0</v>
      </c>
      <c r="I304" s="43">
        <f t="shared" si="1"/>
        <v>0</v>
      </c>
      <c r="J304" s="36"/>
      <c r="K304" s="36"/>
    </row>
    <row r="305" spans="1:11" ht="45" customHeight="1" x14ac:dyDescent="0.25">
      <c r="A305" s="5" t="s">
        <v>194</v>
      </c>
      <c r="B305" s="64"/>
      <c r="C305" s="65"/>
      <c r="D305" s="66"/>
      <c r="E305" s="38"/>
      <c r="F305" s="40"/>
      <c r="G305" s="40"/>
      <c r="H305" s="42">
        <f t="shared" si="0"/>
        <v>0</v>
      </c>
      <c r="I305" s="43">
        <f t="shared" si="1"/>
        <v>0</v>
      </c>
      <c r="J305" s="36"/>
      <c r="K305" s="36"/>
    </row>
    <row r="306" spans="1:11" ht="45" customHeight="1" x14ac:dyDescent="0.25">
      <c r="A306" s="5" t="s">
        <v>195</v>
      </c>
      <c r="B306" s="64"/>
      <c r="C306" s="65"/>
      <c r="D306" s="66"/>
      <c r="E306" s="38"/>
      <c r="F306" s="40"/>
      <c r="G306" s="40"/>
      <c r="H306" s="42">
        <f t="shared" si="0"/>
        <v>0</v>
      </c>
      <c r="I306" s="43">
        <f t="shared" si="1"/>
        <v>0</v>
      </c>
      <c r="J306" s="36"/>
      <c r="K306" s="36"/>
    </row>
    <row r="307" spans="1:11" ht="45" customHeight="1" x14ac:dyDescent="0.25">
      <c r="A307" s="5" t="s">
        <v>196</v>
      </c>
      <c r="B307" s="64"/>
      <c r="C307" s="65"/>
      <c r="D307" s="66"/>
      <c r="E307" s="38"/>
      <c r="F307" s="40"/>
      <c r="G307" s="40"/>
      <c r="H307" s="42">
        <f t="shared" si="0"/>
        <v>0</v>
      </c>
      <c r="I307" s="43">
        <f t="shared" si="1"/>
        <v>0</v>
      </c>
      <c r="J307" s="36"/>
      <c r="K307" s="36"/>
    </row>
    <row r="308" spans="1:11" ht="45" customHeight="1" x14ac:dyDescent="0.25">
      <c r="A308" s="5" t="s">
        <v>197</v>
      </c>
      <c r="B308" s="64"/>
      <c r="C308" s="65"/>
      <c r="D308" s="66"/>
      <c r="E308" s="38"/>
      <c r="F308" s="40"/>
      <c r="G308" s="40"/>
      <c r="H308" s="42">
        <f t="shared" si="0"/>
        <v>0</v>
      </c>
      <c r="I308" s="43">
        <f t="shared" si="1"/>
        <v>0</v>
      </c>
      <c r="J308" s="36"/>
      <c r="K308" s="36"/>
    </row>
    <row r="309" spans="1:11" ht="45" customHeight="1" x14ac:dyDescent="0.25">
      <c r="A309" s="5" t="s">
        <v>198</v>
      </c>
      <c r="B309" s="64"/>
      <c r="C309" s="65"/>
      <c r="D309" s="66"/>
      <c r="E309" s="38"/>
      <c r="F309" s="40"/>
      <c r="G309" s="40"/>
      <c r="H309" s="42">
        <f t="shared" si="0"/>
        <v>0</v>
      </c>
      <c r="I309" s="43">
        <f t="shared" si="1"/>
        <v>0</v>
      </c>
      <c r="J309" s="36"/>
      <c r="K309" s="36"/>
    </row>
    <row r="310" spans="1:11" ht="45" customHeight="1" x14ac:dyDescent="0.25">
      <c r="A310" s="5" t="s">
        <v>199</v>
      </c>
      <c r="B310" s="64"/>
      <c r="C310" s="65"/>
      <c r="D310" s="66"/>
      <c r="E310" s="38"/>
      <c r="F310" s="40"/>
      <c r="G310" s="40"/>
      <c r="H310" s="42">
        <f t="shared" si="0"/>
        <v>0</v>
      </c>
      <c r="I310" s="43">
        <f t="shared" si="1"/>
        <v>0</v>
      </c>
      <c r="J310" s="36"/>
      <c r="K310" s="36"/>
    </row>
    <row r="311" spans="1:11" ht="45" customHeight="1" x14ac:dyDescent="0.25">
      <c r="A311" s="5" t="s">
        <v>200</v>
      </c>
      <c r="B311" s="64"/>
      <c r="C311" s="65"/>
      <c r="D311" s="66"/>
      <c r="E311" s="38"/>
      <c r="F311" s="40"/>
      <c r="G311" s="40"/>
      <c r="H311" s="42">
        <f t="shared" si="0"/>
        <v>0</v>
      </c>
      <c r="I311" s="43">
        <f t="shared" si="1"/>
        <v>0</v>
      </c>
      <c r="J311" s="36"/>
      <c r="K311" s="36"/>
    </row>
    <row r="312" spans="1:11" ht="45" customHeight="1" x14ac:dyDescent="0.25">
      <c r="A312" s="5" t="s">
        <v>201</v>
      </c>
      <c r="B312" s="64"/>
      <c r="C312" s="65"/>
      <c r="D312" s="66"/>
      <c r="E312" s="38"/>
      <c r="F312" s="40"/>
      <c r="G312" s="40"/>
      <c r="H312" s="42">
        <f t="shared" si="0"/>
        <v>0</v>
      </c>
      <c r="I312" s="43">
        <f t="shared" si="1"/>
        <v>0</v>
      </c>
      <c r="J312" s="36"/>
      <c r="K312" s="36"/>
    </row>
    <row r="313" spans="1:11" ht="45" customHeight="1" x14ac:dyDescent="0.25">
      <c r="A313" s="5" t="s">
        <v>202</v>
      </c>
      <c r="B313" s="64"/>
      <c r="C313" s="65"/>
      <c r="D313" s="66"/>
      <c r="E313" s="38"/>
      <c r="F313" s="40"/>
      <c r="G313" s="40"/>
      <c r="H313" s="42">
        <f t="shared" si="0"/>
        <v>0</v>
      </c>
      <c r="I313" s="43">
        <f t="shared" si="1"/>
        <v>0</v>
      </c>
      <c r="J313" s="36"/>
      <c r="K313" s="36"/>
    </row>
    <row r="314" spans="1:11" ht="30" customHeight="1" x14ac:dyDescent="0.25">
      <c r="A314" s="72" t="s">
        <v>108</v>
      </c>
      <c r="B314" s="73"/>
      <c r="C314" s="73"/>
      <c r="D314" s="73"/>
      <c r="E314" s="73"/>
      <c r="F314" s="74"/>
      <c r="G314" s="41">
        <f>SUM(G300:G313)</f>
        <v>0</v>
      </c>
      <c r="H314" s="41">
        <f t="shared" ref="H314:K314" si="2">SUM(H300:H313)</f>
        <v>0</v>
      </c>
      <c r="I314" s="41">
        <f t="shared" si="2"/>
        <v>0</v>
      </c>
      <c r="J314" s="41">
        <f t="shared" si="2"/>
        <v>0</v>
      </c>
      <c r="K314" s="41">
        <f t="shared" si="2"/>
        <v>0</v>
      </c>
    </row>
    <row r="315" spans="1:1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x14ac:dyDescent="0.25">
      <c r="A316" s="8" t="s">
        <v>109</v>
      </c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x14ac:dyDescent="0.25">
      <c r="A317" s="75" t="s">
        <v>110</v>
      </c>
      <c r="B317" s="76"/>
      <c r="C317" s="76"/>
      <c r="D317" s="76"/>
      <c r="E317" s="76"/>
      <c r="F317" s="76"/>
      <c r="G317" s="76"/>
      <c r="H317" s="76"/>
      <c r="I317" s="76"/>
      <c r="J317" s="76"/>
      <c r="K317" s="77"/>
    </row>
    <row r="318" spans="1:11" ht="15" customHeight="1" x14ac:dyDescent="0.25">
      <c r="A318" s="78" t="s">
        <v>64</v>
      </c>
      <c r="B318" s="79" t="s">
        <v>99</v>
      </c>
      <c r="C318" s="80"/>
      <c r="D318" s="81"/>
      <c r="E318" s="68" t="s">
        <v>100</v>
      </c>
      <c r="F318" s="68" t="s">
        <v>101</v>
      </c>
      <c r="G318" s="68" t="s">
        <v>102</v>
      </c>
      <c r="H318" s="68" t="s">
        <v>103</v>
      </c>
      <c r="I318" s="69" t="s">
        <v>104</v>
      </c>
      <c r="J318" s="70"/>
      <c r="K318" s="71"/>
    </row>
    <row r="319" spans="1:11" ht="47.25" customHeight="1" x14ac:dyDescent="0.25">
      <c r="A319" s="78"/>
      <c r="B319" s="82"/>
      <c r="C319" s="83"/>
      <c r="D319" s="84"/>
      <c r="E319" s="68"/>
      <c r="F319" s="68"/>
      <c r="G319" s="68"/>
      <c r="H319" s="68"/>
      <c r="I319" s="27" t="s">
        <v>105</v>
      </c>
      <c r="J319" s="27" t="s">
        <v>106</v>
      </c>
      <c r="K319" s="27" t="s">
        <v>107</v>
      </c>
    </row>
    <row r="320" spans="1:11" ht="45.75" customHeight="1" x14ac:dyDescent="0.25">
      <c r="A320" s="5" t="s">
        <v>6</v>
      </c>
      <c r="B320" s="64"/>
      <c r="C320" s="65"/>
      <c r="D320" s="66"/>
      <c r="E320" s="36"/>
      <c r="F320" s="36"/>
      <c r="G320" s="36"/>
      <c r="H320" s="43">
        <f>F320*G320</f>
        <v>0</v>
      </c>
      <c r="I320" s="43">
        <f>H320-J320-K320</f>
        <v>0</v>
      </c>
      <c r="J320" s="36"/>
      <c r="K320" s="36"/>
    </row>
    <row r="321" spans="1:11" ht="45.75" customHeight="1" x14ac:dyDescent="0.25">
      <c r="A321" s="5" t="s">
        <v>8</v>
      </c>
      <c r="B321" s="64"/>
      <c r="C321" s="65"/>
      <c r="D321" s="66"/>
      <c r="E321" s="36"/>
      <c r="F321" s="36"/>
      <c r="G321" s="36"/>
      <c r="H321" s="43">
        <f t="shared" ref="H321:H324" si="3">F321*G321</f>
        <v>0</v>
      </c>
      <c r="I321" s="43">
        <f t="shared" ref="I321:I324" si="4">H321-J321-K321</f>
        <v>0</v>
      </c>
      <c r="J321" s="36"/>
      <c r="K321" s="36"/>
    </row>
    <row r="322" spans="1:11" ht="45.75" customHeight="1" x14ac:dyDescent="0.25">
      <c r="A322" s="5" t="s">
        <v>12</v>
      </c>
      <c r="B322" s="64"/>
      <c r="C322" s="65"/>
      <c r="D322" s="66"/>
      <c r="E322" s="36"/>
      <c r="F322" s="36"/>
      <c r="G322" s="36"/>
      <c r="H322" s="43">
        <f t="shared" si="3"/>
        <v>0</v>
      </c>
      <c r="I322" s="43">
        <f t="shared" si="4"/>
        <v>0</v>
      </c>
      <c r="J322" s="36"/>
      <c r="K322" s="36"/>
    </row>
    <row r="323" spans="1:11" ht="45.75" customHeight="1" x14ac:dyDescent="0.25">
      <c r="A323" s="5" t="s">
        <v>16</v>
      </c>
      <c r="B323" s="64"/>
      <c r="C323" s="65"/>
      <c r="D323" s="66"/>
      <c r="E323" s="36"/>
      <c r="F323" s="36"/>
      <c r="G323" s="36"/>
      <c r="H323" s="43">
        <f t="shared" si="3"/>
        <v>0</v>
      </c>
      <c r="I323" s="43">
        <f t="shared" si="4"/>
        <v>0</v>
      </c>
      <c r="J323" s="36"/>
      <c r="K323" s="36"/>
    </row>
    <row r="324" spans="1:11" ht="45.75" customHeight="1" x14ac:dyDescent="0.25">
      <c r="A324" s="5" t="s">
        <v>193</v>
      </c>
      <c r="B324" s="64"/>
      <c r="C324" s="65"/>
      <c r="D324" s="66"/>
      <c r="E324" s="36"/>
      <c r="F324" s="36"/>
      <c r="G324" s="36"/>
      <c r="H324" s="43">
        <f t="shared" si="3"/>
        <v>0</v>
      </c>
      <c r="I324" s="43">
        <f t="shared" si="4"/>
        <v>0</v>
      </c>
      <c r="J324" s="36"/>
      <c r="K324" s="36"/>
    </row>
    <row r="325" spans="1:11" ht="45.75" customHeight="1" x14ac:dyDescent="0.25">
      <c r="A325" s="67" t="s">
        <v>111</v>
      </c>
      <c r="B325" s="67"/>
      <c r="C325" s="67"/>
      <c r="D325" s="67"/>
      <c r="E325" s="67"/>
      <c r="F325" s="67"/>
      <c r="G325" s="41">
        <f>SUM(G320:G324)</f>
        <v>0</v>
      </c>
      <c r="H325" s="41">
        <f t="shared" ref="H325:K325" si="5">SUM(H320:H324)</f>
        <v>0</v>
      </c>
      <c r="I325" s="41">
        <f t="shared" si="5"/>
        <v>0</v>
      </c>
      <c r="J325" s="41">
        <f t="shared" si="5"/>
        <v>0</v>
      </c>
      <c r="K325" s="41">
        <f t="shared" si="5"/>
        <v>0</v>
      </c>
    </row>
    <row r="326" spans="1:11" ht="45.75" customHeight="1" x14ac:dyDescent="0.25">
      <c r="A326" s="67" t="s">
        <v>112</v>
      </c>
      <c r="B326" s="67"/>
      <c r="C326" s="67"/>
      <c r="D326" s="67"/>
      <c r="E326" s="67"/>
      <c r="F326" s="67"/>
      <c r="G326" s="41">
        <f>G314+G325</f>
        <v>0</v>
      </c>
      <c r="H326" s="41">
        <f t="shared" ref="H326:K326" si="6">H314+H325</f>
        <v>0</v>
      </c>
      <c r="I326" s="41">
        <f>IF(I314+I325&gt;4000,"Przekroczyłeś wartość 4 tyś",I314+I325)</f>
        <v>0</v>
      </c>
      <c r="J326" s="41">
        <f t="shared" si="6"/>
        <v>0</v>
      </c>
      <c r="K326" s="41">
        <f t="shared" si="6"/>
        <v>0</v>
      </c>
    </row>
    <row r="327" spans="1:1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x14ac:dyDescent="0.25">
      <c r="A328" s="8" t="s">
        <v>113</v>
      </c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9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x14ac:dyDescent="0.25">
      <c r="A330" s="59" t="s">
        <v>114</v>
      </c>
      <c r="B330" s="59"/>
      <c r="C330" s="59"/>
      <c r="D330" s="59"/>
      <c r="E330" s="59"/>
      <c r="F330" s="59"/>
      <c r="G330" s="59"/>
      <c r="H330" s="59"/>
      <c r="I330" s="63">
        <f>H326</f>
        <v>0</v>
      </c>
      <c r="J330" s="63"/>
      <c r="K330" s="63"/>
    </row>
    <row r="331" spans="1:11" x14ac:dyDescent="0.25">
      <c r="A331" s="59" t="s">
        <v>115</v>
      </c>
      <c r="B331" s="59"/>
      <c r="C331" s="59"/>
      <c r="D331" s="59"/>
      <c r="E331" s="59"/>
      <c r="F331" s="59"/>
      <c r="G331" s="59"/>
      <c r="H331" s="59"/>
      <c r="I331" s="63">
        <f>I326</f>
        <v>0</v>
      </c>
      <c r="J331" s="63"/>
      <c r="K331" s="63"/>
    </row>
    <row r="332" spans="1:11" x14ac:dyDescent="0.25">
      <c r="A332" s="59" t="s">
        <v>116</v>
      </c>
      <c r="B332" s="59"/>
      <c r="C332" s="59"/>
      <c r="D332" s="59"/>
      <c r="E332" s="59"/>
      <c r="F332" s="59"/>
      <c r="G332" s="59"/>
      <c r="H332" s="59"/>
      <c r="I332" s="63">
        <f>J326</f>
        <v>0</v>
      </c>
      <c r="J332" s="63"/>
      <c r="K332" s="63"/>
    </row>
    <row r="333" spans="1:11" x14ac:dyDescent="0.25">
      <c r="A333" s="59" t="s">
        <v>117</v>
      </c>
      <c r="B333" s="59"/>
      <c r="C333" s="59"/>
      <c r="D333" s="59"/>
      <c r="E333" s="59"/>
      <c r="F333" s="59"/>
      <c r="G333" s="59"/>
      <c r="H333" s="59"/>
      <c r="I333" s="63">
        <f>K326</f>
        <v>0</v>
      </c>
      <c r="J333" s="63"/>
      <c r="K333" s="63"/>
    </row>
    <row r="334" spans="1:11" x14ac:dyDescent="0.25">
      <c r="A334" s="59" t="s">
        <v>118</v>
      </c>
      <c r="B334" s="59"/>
      <c r="C334" s="59"/>
      <c r="D334" s="59"/>
      <c r="E334" s="59"/>
      <c r="F334" s="59"/>
      <c r="G334" s="59"/>
      <c r="H334" s="59"/>
      <c r="I334" s="63">
        <f>I326</f>
        <v>0</v>
      </c>
      <c r="J334" s="63"/>
      <c r="K334" s="63"/>
    </row>
    <row r="335" spans="1:11" x14ac:dyDescent="0.25">
      <c r="A335" s="59" t="s">
        <v>119</v>
      </c>
      <c r="B335" s="59"/>
      <c r="C335" s="59"/>
      <c r="D335" s="59"/>
      <c r="E335" s="59"/>
      <c r="F335" s="59"/>
      <c r="G335" s="59"/>
      <c r="H335" s="59"/>
      <c r="I335" s="63">
        <f>IF(H325&lt;=20%*I326,H325,"wartość przekracza 20% dotacji")</f>
        <v>0</v>
      </c>
      <c r="J335" s="63"/>
      <c r="K335" s="63"/>
    </row>
    <row r="336" spans="1:11" ht="15" customHeight="1" x14ac:dyDescent="0.25">
      <c r="A336" s="59" t="s">
        <v>120</v>
      </c>
      <c r="B336" s="59"/>
      <c r="C336" s="59"/>
      <c r="D336" s="59"/>
      <c r="E336" s="59"/>
      <c r="F336" s="59"/>
      <c r="G336" s="59"/>
      <c r="H336" s="59"/>
      <c r="I336" s="60">
        <f>IF(I326&gt;0,J326/I326,0)</f>
        <v>0</v>
      </c>
      <c r="J336" s="60"/>
      <c r="K336" s="60"/>
    </row>
    <row r="337" spans="1:11" ht="24" customHeight="1" x14ac:dyDescent="0.25">
      <c r="A337" s="59" t="s">
        <v>188</v>
      </c>
      <c r="B337" s="59"/>
      <c r="C337" s="59"/>
      <c r="D337" s="59"/>
      <c r="E337" s="59"/>
      <c r="F337" s="59"/>
      <c r="G337" s="59"/>
      <c r="H337" s="59"/>
      <c r="I337" s="60">
        <f>IF(I326&gt;0,K326/I326,0)</f>
        <v>0</v>
      </c>
      <c r="J337" s="60"/>
      <c r="K337" s="60"/>
    </row>
    <row r="338" spans="1:11" x14ac:dyDescent="0.25">
      <c r="A338" s="59" t="s">
        <v>121</v>
      </c>
      <c r="B338" s="59"/>
      <c r="C338" s="59"/>
      <c r="D338" s="59"/>
      <c r="E338" s="59"/>
      <c r="F338" s="59"/>
      <c r="G338" s="59"/>
      <c r="H338" s="59"/>
      <c r="I338" s="60">
        <f>IF(H326&gt;0,J326/H326,0)</f>
        <v>0</v>
      </c>
      <c r="J338" s="60"/>
      <c r="K338" s="60"/>
    </row>
    <row r="339" spans="1:11" ht="24.75" customHeight="1" x14ac:dyDescent="0.25">
      <c r="A339" s="59" t="s">
        <v>189</v>
      </c>
      <c r="B339" s="59"/>
      <c r="C339" s="59"/>
      <c r="D339" s="59"/>
      <c r="E339" s="59"/>
      <c r="F339" s="59"/>
      <c r="G339" s="59"/>
      <c r="H339" s="59"/>
      <c r="I339" s="60">
        <f>IF(H326&gt;0,K326/H326,0)</f>
        <v>0</v>
      </c>
      <c r="J339" s="60"/>
      <c r="K339" s="60"/>
    </row>
    <row r="340" spans="1:11" ht="9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34.5" customHeight="1" x14ac:dyDescent="0.25">
      <c r="A341" s="61" t="s">
        <v>192</v>
      </c>
      <c r="B341" s="61"/>
      <c r="C341" s="61"/>
      <c r="D341" s="61"/>
      <c r="E341" s="61"/>
      <c r="F341" s="61"/>
      <c r="G341" s="61"/>
      <c r="H341" s="61"/>
      <c r="I341" s="61"/>
      <c r="J341" s="61"/>
      <c r="K341" s="61"/>
    </row>
    <row r="342" spans="1:11" ht="6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x14ac:dyDescent="0.25">
      <c r="A343" s="62"/>
      <c r="B343" s="62"/>
      <c r="C343" s="62"/>
      <c r="D343" s="62"/>
      <c r="E343" s="62"/>
      <c r="F343" s="62"/>
      <c r="G343" s="62"/>
      <c r="H343" s="62"/>
      <c r="I343" s="62"/>
      <c r="J343" s="62"/>
      <c r="K343" s="62"/>
    </row>
    <row r="344" spans="1:11" x14ac:dyDescent="0.25">
      <c r="A344" s="62"/>
      <c r="B344" s="62"/>
      <c r="C344" s="62"/>
      <c r="D344" s="62"/>
      <c r="E344" s="62"/>
      <c r="F344" s="62"/>
      <c r="G344" s="62"/>
      <c r="H344" s="62"/>
      <c r="I344" s="62"/>
      <c r="J344" s="62"/>
      <c r="K344" s="62"/>
    </row>
    <row r="345" spans="1:11" x14ac:dyDescent="0.25">
      <c r="A345" s="62"/>
      <c r="B345" s="62"/>
      <c r="C345" s="62"/>
      <c r="D345" s="62"/>
      <c r="E345" s="62"/>
      <c r="F345" s="62"/>
      <c r="G345" s="62"/>
      <c r="H345" s="62"/>
      <c r="I345" s="62"/>
      <c r="J345" s="62"/>
      <c r="K345" s="62"/>
    </row>
    <row r="346" spans="1:11" x14ac:dyDescent="0.25">
      <c r="A346" s="62"/>
      <c r="B346" s="62"/>
      <c r="C346" s="62"/>
      <c r="D346" s="62"/>
      <c r="E346" s="62"/>
      <c r="F346" s="62"/>
      <c r="G346" s="62"/>
      <c r="H346" s="62"/>
      <c r="I346" s="62"/>
      <c r="J346" s="62"/>
      <c r="K346" s="62"/>
    </row>
    <row r="347" spans="1:11" x14ac:dyDescent="0.25">
      <c r="A347" s="62"/>
      <c r="B347" s="62"/>
      <c r="C347" s="62"/>
      <c r="D347" s="62"/>
      <c r="E347" s="62"/>
      <c r="F347" s="62"/>
      <c r="G347" s="62"/>
      <c r="H347" s="62"/>
      <c r="I347" s="62"/>
      <c r="J347" s="62"/>
      <c r="K347" s="62"/>
    </row>
    <row r="348" spans="1:11" x14ac:dyDescent="0.25">
      <c r="A348" s="62"/>
      <c r="B348" s="62"/>
      <c r="C348" s="62"/>
      <c r="D348" s="62"/>
      <c r="E348" s="62"/>
      <c r="F348" s="62"/>
      <c r="G348" s="62"/>
      <c r="H348" s="62"/>
      <c r="I348" s="62"/>
      <c r="J348" s="62"/>
      <c r="K348" s="62"/>
    </row>
    <row r="349" spans="1:11" x14ac:dyDescent="0.25">
      <c r="A349" s="62"/>
      <c r="B349" s="62"/>
      <c r="C349" s="62"/>
      <c r="D349" s="62"/>
      <c r="E349" s="62"/>
      <c r="F349" s="62"/>
      <c r="G349" s="62"/>
      <c r="H349" s="62"/>
      <c r="I349" s="62"/>
      <c r="J349" s="62"/>
      <c r="K349" s="62"/>
    </row>
    <row r="350" spans="1:11" x14ac:dyDescent="0.25">
      <c r="A350" s="62"/>
      <c r="B350" s="62"/>
      <c r="C350" s="62"/>
      <c r="D350" s="62"/>
      <c r="E350" s="62"/>
      <c r="F350" s="62"/>
      <c r="G350" s="62"/>
      <c r="H350" s="62"/>
      <c r="I350" s="62"/>
      <c r="J350" s="62"/>
      <c r="K350" s="62"/>
    </row>
    <row r="351" spans="1:11" x14ac:dyDescent="0.25">
      <c r="A351" s="62"/>
      <c r="B351" s="62"/>
      <c r="C351" s="62"/>
      <c r="D351" s="62"/>
      <c r="E351" s="62"/>
      <c r="F351" s="62"/>
      <c r="G351" s="62"/>
      <c r="H351" s="62"/>
      <c r="I351" s="62"/>
      <c r="J351" s="62"/>
      <c r="K351" s="62"/>
    </row>
    <row r="352" spans="1:11" x14ac:dyDescent="0.25">
      <c r="A352" s="62"/>
      <c r="B352" s="62"/>
      <c r="C352" s="62"/>
      <c r="D352" s="62"/>
      <c r="E352" s="62"/>
      <c r="F352" s="62"/>
      <c r="G352" s="62"/>
      <c r="H352" s="62"/>
      <c r="I352" s="62"/>
      <c r="J352" s="62"/>
      <c r="K352" s="62"/>
    </row>
    <row r="353" spans="1:16" x14ac:dyDescent="0.25">
      <c r="A353" s="62"/>
      <c r="B353" s="62"/>
      <c r="C353" s="62"/>
      <c r="D353" s="62"/>
      <c r="E353" s="62"/>
      <c r="F353" s="62"/>
      <c r="G353" s="62"/>
      <c r="H353" s="62"/>
      <c r="I353" s="62"/>
      <c r="J353" s="62"/>
      <c r="K353" s="62"/>
    </row>
    <row r="354" spans="1:16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6" x14ac:dyDescent="0.25">
      <c r="A355" s="28" t="s">
        <v>122</v>
      </c>
      <c r="B355" s="28" t="s">
        <v>123</v>
      </c>
      <c r="C355" s="2"/>
      <c r="D355" s="2"/>
      <c r="E355" s="2"/>
      <c r="F355" s="2"/>
      <c r="G355" s="2"/>
      <c r="H355" s="2"/>
      <c r="I355" s="2"/>
      <c r="J355" s="2"/>
      <c r="K355" s="2"/>
    </row>
    <row r="356" spans="1:16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6" x14ac:dyDescent="0.25">
      <c r="A357" s="55" t="s">
        <v>124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</row>
    <row r="358" spans="1:16" x14ac:dyDescent="0.25">
      <c r="A358" s="55" t="s">
        <v>125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</row>
    <row r="359" spans="1:16" ht="57" customHeight="1" x14ac:dyDescent="0.25">
      <c r="A359" s="55" t="s">
        <v>126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</row>
    <row r="360" spans="1:16" ht="15" customHeight="1" x14ac:dyDescent="0.25">
      <c r="A360" s="55" t="s">
        <v>127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</row>
    <row r="361" spans="1:16" x14ac:dyDescent="0.25">
      <c r="A361" s="55" t="s">
        <v>128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</row>
    <row r="362" spans="1:16" x14ac:dyDescent="0.25">
      <c r="A362" s="55" t="s">
        <v>129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</row>
    <row r="363" spans="1:16" x14ac:dyDescent="0.25">
      <c r="A363" s="55" t="s">
        <v>130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</row>
    <row r="364" spans="1:16" ht="39.75" customHeight="1" x14ac:dyDescent="0.25">
      <c r="A364" s="55" t="s">
        <v>131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</row>
    <row r="365" spans="1:16" ht="39.75" customHeight="1" x14ac:dyDescent="0.25">
      <c r="A365" s="55" t="s">
        <v>203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</row>
    <row r="366" spans="1:16" x14ac:dyDescent="0.25">
      <c r="A366" s="56" t="s">
        <v>132</v>
      </c>
      <c r="B366" s="56"/>
      <c r="C366" s="56"/>
      <c r="D366" s="56"/>
      <c r="E366" s="56"/>
      <c r="F366" s="56"/>
      <c r="G366" s="56"/>
      <c r="H366" s="56"/>
      <c r="I366" s="56"/>
      <c r="J366" s="56"/>
      <c r="K366" s="29"/>
    </row>
    <row r="367" spans="1:16" ht="30" customHeight="1" x14ac:dyDescent="0.4">
      <c r="A367" s="30"/>
      <c r="B367" s="57" t="s">
        <v>186</v>
      </c>
      <c r="C367" s="57"/>
      <c r="D367" s="57"/>
      <c r="E367" s="57"/>
      <c r="F367" s="57"/>
      <c r="G367" s="57"/>
      <c r="H367" s="57"/>
      <c r="I367" s="57"/>
      <c r="J367" s="57"/>
      <c r="K367" s="57"/>
      <c r="P367" s="31"/>
    </row>
    <row r="368" spans="1:16" ht="34.5" customHeight="1" x14ac:dyDescent="0.25">
      <c r="A368" s="30"/>
      <c r="B368" s="58" t="s">
        <v>133</v>
      </c>
      <c r="C368" s="58"/>
      <c r="D368" s="58"/>
      <c r="E368" s="58"/>
      <c r="F368" s="58"/>
      <c r="G368" s="58"/>
      <c r="H368" s="58"/>
      <c r="I368" s="58"/>
      <c r="J368" s="58"/>
      <c r="K368" s="58"/>
    </row>
    <row r="369" spans="1:11" ht="34.5" customHeight="1" x14ac:dyDescent="0.25">
      <c r="A369" s="30"/>
      <c r="B369" s="58" t="s">
        <v>134</v>
      </c>
      <c r="C369" s="58"/>
      <c r="D369" s="58"/>
      <c r="E369" s="58"/>
      <c r="F369" s="58"/>
      <c r="G369" s="58"/>
      <c r="H369" s="58"/>
      <c r="I369" s="58"/>
      <c r="J369" s="58"/>
      <c r="K369" s="58"/>
    </row>
    <row r="370" spans="1:1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x14ac:dyDescent="0.25">
      <c r="A372" s="26" t="s">
        <v>135</v>
      </c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x14ac:dyDescent="0.25">
      <c r="A373" s="53" t="s">
        <v>136</v>
      </c>
      <c r="B373" s="53"/>
      <c r="C373" s="53"/>
      <c r="D373" s="53"/>
      <c r="E373" s="53"/>
      <c r="F373" s="53"/>
      <c r="G373" s="53"/>
      <c r="H373" s="53"/>
      <c r="I373" s="53"/>
      <c r="J373" s="53"/>
      <c r="K373" s="2"/>
    </row>
    <row r="374" spans="1:11" x14ac:dyDescent="0.25">
      <c r="A374" s="53" t="s">
        <v>137</v>
      </c>
      <c r="B374" s="53"/>
      <c r="C374" s="53"/>
      <c r="D374" s="53"/>
      <c r="E374" s="53"/>
      <c r="F374" s="53"/>
      <c r="G374" s="53"/>
      <c r="H374" s="53"/>
      <c r="I374" s="53"/>
      <c r="J374" s="53"/>
      <c r="K374" s="2"/>
    </row>
    <row r="377" spans="1:11" x14ac:dyDescent="0.25">
      <c r="A377" s="54" t="s">
        <v>138</v>
      </c>
      <c r="B377" s="54"/>
      <c r="C377" s="54"/>
      <c r="D377" s="54"/>
      <c r="E377" s="54"/>
      <c r="F377" s="54"/>
      <c r="G377" s="54"/>
      <c r="H377" s="54"/>
      <c r="I377" s="54"/>
      <c r="J377" s="54"/>
    </row>
    <row r="378" spans="1:11" x14ac:dyDescent="0.25">
      <c r="A378" s="18" t="s">
        <v>139</v>
      </c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81" spans="1:11" x14ac:dyDescent="0.25">
      <c r="A381" s="54" t="s">
        <v>140</v>
      </c>
      <c r="B381" s="54"/>
      <c r="C381" s="54"/>
      <c r="D381" s="54"/>
      <c r="E381" s="54"/>
      <c r="F381" s="54"/>
      <c r="G381" s="54"/>
      <c r="H381" s="54"/>
      <c r="I381" s="54"/>
      <c r="J381" s="54"/>
    </row>
    <row r="382" spans="1:11" x14ac:dyDescent="0.25">
      <c r="A382" s="18" t="s">
        <v>141</v>
      </c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5" spans="1:11" x14ac:dyDescent="0.25">
      <c r="A385" s="54" t="s">
        <v>142</v>
      </c>
      <c r="B385" s="54"/>
      <c r="C385" s="54"/>
      <c r="D385" s="54"/>
      <c r="E385" s="54"/>
      <c r="F385" s="54"/>
      <c r="G385" s="54"/>
      <c r="H385" s="54"/>
      <c r="I385" s="54"/>
      <c r="J385" s="54"/>
    </row>
    <row r="386" spans="1:11" x14ac:dyDescent="0.25">
      <c r="A386" s="18" t="s">
        <v>143</v>
      </c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9" spans="1:11" x14ac:dyDescent="0.25">
      <c r="A389" s="3" t="s">
        <v>144</v>
      </c>
      <c r="B389" s="2"/>
    </row>
  </sheetData>
  <sheetProtection algorithmName="SHA-512" hashValue="IkV+uflMo4tp2gJaVhKL34RI04iT1cZ2dnezO2tP9r4rCSzopcZqJKwPR5A0emRCbTsanh14V0efjKBChO9leg==" saltValue="su+c8Z12nGLwP2hyEag+Hw==" spinCount="100000" sheet="1" objects="1" scenarios="1"/>
  <mergeCells count="375">
    <mergeCell ref="D150:K150"/>
    <mergeCell ref="D151:K213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96:C196"/>
    <mergeCell ref="B197:C197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59:C159"/>
    <mergeCell ref="A6:K13"/>
    <mergeCell ref="A14:K15"/>
    <mergeCell ref="A16:K16"/>
    <mergeCell ref="B21:D21"/>
    <mergeCell ref="E21:G21"/>
    <mergeCell ref="H21:J21"/>
    <mergeCell ref="B22:D22"/>
    <mergeCell ref="E22:G22"/>
    <mergeCell ref="H22:J22"/>
    <mergeCell ref="A23:A26"/>
    <mergeCell ref="B23:D26"/>
    <mergeCell ref="E23:G26"/>
    <mergeCell ref="H23:J23"/>
    <mergeCell ref="H24:J24"/>
    <mergeCell ref="H25:J25"/>
    <mergeCell ref="H26:J26"/>
    <mergeCell ref="A27:A28"/>
    <mergeCell ref="B27:D28"/>
    <mergeCell ref="E27:G28"/>
    <mergeCell ref="H27:J27"/>
    <mergeCell ref="H28:J28"/>
    <mergeCell ref="A29:A30"/>
    <mergeCell ref="B29:D30"/>
    <mergeCell ref="E29:G30"/>
    <mergeCell ref="H29:J29"/>
    <mergeCell ref="H30:J30"/>
    <mergeCell ref="A35:A36"/>
    <mergeCell ref="B35:D36"/>
    <mergeCell ref="E35:G36"/>
    <mergeCell ref="H35:J35"/>
    <mergeCell ref="H36:J36"/>
    <mergeCell ref="B37:D37"/>
    <mergeCell ref="E37:G37"/>
    <mergeCell ref="H37:J37"/>
    <mergeCell ref="A31:A32"/>
    <mergeCell ref="B31:D32"/>
    <mergeCell ref="E31:G32"/>
    <mergeCell ref="H31:J31"/>
    <mergeCell ref="H32:J32"/>
    <mergeCell ref="A33:A34"/>
    <mergeCell ref="B33:D34"/>
    <mergeCell ref="E33:G34"/>
    <mergeCell ref="H33:J33"/>
    <mergeCell ref="H34:J34"/>
    <mergeCell ref="A40:A41"/>
    <mergeCell ref="B40:D41"/>
    <mergeCell ref="E40:G41"/>
    <mergeCell ref="H40:J40"/>
    <mergeCell ref="H41:J41"/>
    <mergeCell ref="E42:G42"/>
    <mergeCell ref="H42:J42"/>
    <mergeCell ref="B38:D38"/>
    <mergeCell ref="E38:G38"/>
    <mergeCell ref="H38:J38"/>
    <mergeCell ref="B39:D39"/>
    <mergeCell ref="E39:G39"/>
    <mergeCell ref="H39:J39"/>
    <mergeCell ref="A43:A44"/>
    <mergeCell ref="B43:C44"/>
    <mergeCell ref="D43:D44"/>
    <mergeCell ref="E43:G44"/>
    <mergeCell ref="H43:J44"/>
    <mergeCell ref="A48:B48"/>
    <mergeCell ref="C48:D48"/>
    <mergeCell ref="E48:F48"/>
    <mergeCell ref="H48:I48"/>
    <mergeCell ref="J48:K48"/>
    <mergeCell ref="A49:B49"/>
    <mergeCell ref="C49:D49"/>
    <mergeCell ref="E49:F49"/>
    <mergeCell ref="H49:I49"/>
    <mergeCell ref="J49:K49"/>
    <mergeCell ref="A50:B50"/>
    <mergeCell ref="C50:D50"/>
    <mergeCell ref="E50:F50"/>
    <mergeCell ref="H50:I50"/>
    <mergeCell ref="J50:K50"/>
    <mergeCell ref="A58:C58"/>
    <mergeCell ref="D58:J58"/>
    <mergeCell ref="A59:C59"/>
    <mergeCell ref="D59:J59"/>
    <mergeCell ref="A60:C60"/>
    <mergeCell ref="D60:J60"/>
    <mergeCell ref="A51:B51"/>
    <mergeCell ref="C51:D51"/>
    <mergeCell ref="E51:F51"/>
    <mergeCell ref="H51:I51"/>
    <mergeCell ref="J51:K51"/>
    <mergeCell ref="A54:K54"/>
    <mergeCell ref="A66:J67"/>
    <mergeCell ref="A74:K75"/>
    <mergeCell ref="B78:K78"/>
    <mergeCell ref="A79:K79"/>
    <mergeCell ref="A61:C61"/>
    <mergeCell ref="D61:J61"/>
    <mergeCell ref="A62:C62"/>
    <mergeCell ref="D62:J62"/>
    <mergeCell ref="A64:K64"/>
    <mergeCell ref="A65:K65"/>
    <mergeCell ref="A117:K140"/>
    <mergeCell ref="C143:K143"/>
    <mergeCell ref="C144:K144"/>
    <mergeCell ref="A146:K146"/>
    <mergeCell ref="A147:K147"/>
    <mergeCell ref="A81:K92"/>
    <mergeCell ref="A94:K94"/>
    <mergeCell ref="A96:K98"/>
    <mergeCell ref="A100:K100"/>
    <mergeCell ref="A102:K113"/>
    <mergeCell ref="A115:K115"/>
    <mergeCell ref="B220:E220"/>
    <mergeCell ref="F220:G220"/>
    <mergeCell ref="H220:K220"/>
    <mergeCell ref="B221:E221"/>
    <mergeCell ref="F221:G221"/>
    <mergeCell ref="H221:K221"/>
    <mergeCell ref="A215:K215"/>
    <mergeCell ref="A216:K216"/>
    <mergeCell ref="A217:K217"/>
    <mergeCell ref="B219:E219"/>
    <mergeCell ref="F219:G219"/>
    <mergeCell ref="H219:K219"/>
    <mergeCell ref="B224:E224"/>
    <mergeCell ref="F224:G224"/>
    <mergeCell ref="H224:K224"/>
    <mergeCell ref="B225:E225"/>
    <mergeCell ref="F225:G225"/>
    <mergeCell ref="H225:K225"/>
    <mergeCell ref="B222:E222"/>
    <mergeCell ref="F222:G222"/>
    <mergeCell ref="H222:K222"/>
    <mergeCell ref="B223:E223"/>
    <mergeCell ref="F223:G223"/>
    <mergeCell ref="H223:K223"/>
    <mergeCell ref="B228:E228"/>
    <mergeCell ref="F228:G228"/>
    <mergeCell ref="H228:K228"/>
    <mergeCell ref="B229:E229"/>
    <mergeCell ref="F229:G229"/>
    <mergeCell ref="H229:K229"/>
    <mergeCell ref="B226:E226"/>
    <mergeCell ref="F226:G226"/>
    <mergeCell ref="H226:K226"/>
    <mergeCell ref="B227:E227"/>
    <mergeCell ref="F227:G227"/>
    <mergeCell ref="H227:K227"/>
    <mergeCell ref="B243:F243"/>
    <mergeCell ref="G243:K243"/>
    <mergeCell ref="B244:F244"/>
    <mergeCell ref="G244:K244"/>
    <mergeCell ref="B245:F245"/>
    <mergeCell ref="G245:K245"/>
    <mergeCell ref="A231:K231"/>
    <mergeCell ref="A232:K237"/>
    <mergeCell ref="B240:K240"/>
    <mergeCell ref="B241:K241"/>
    <mergeCell ref="B242:F242"/>
    <mergeCell ref="G242:K242"/>
    <mergeCell ref="B249:F249"/>
    <mergeCell ref="G249:K249"/>
    <mergeCell ref="B250:F250"/>
    <mergeCell ref="G250:K250"/>
    <mergeCell ref="B251:F251"/>
    <mergeCell ref="G251:K251"/>
    <mergeCell ref="B246:F246"/>
    <mergeCell ref="G246:K246"/>
    <mergeCell ref="B247:F247"/>
    <mergeCell ref="G247:K247"/>
    <mergeCell ref="B248:F248"/>
    <mergeCell ref="G248:K248"/>
    <mergeCell ref="B257:F257"/>
    <mergeCell ref="G257:K257"/>
    <mergeCell ref="B258:F258"/>
    <mergeCell ref="G258:K258"/>
    <mergeCell ref="B259:F259"/>
    <mergeCell ref="G259:K259"/>
    <mergeCell ref="B252:F252"/>
    <mergeCell ref="G252:K252"/>
    <mergeCell ref="B254:K254"/>
    <mergeCell ref="B255:F255"/>
    <mergeCell ref="G255:K255"/>
    <mergeCell ref="B256:F256"/>
    <mergeCell ref="G256:K256"/>
    <mergeCell ref="B263:F263"/>
    <mergeCell ref="G263:K263"/>
    <mergeCell ref="B264:F264"/>
    <mergeCell ref="G264:K264"/>
    <mergeCell ref="B265:F265"/>
    <mergeCell ref="G265:K265"/>
    <mergeCell ref="B260:F260"/>
    <mergeCell ref="G260:K260"/>
    <mergeCell ref="B261:F261"/>
    <mergeCell ref="G261:K261"/>
    <mergeCell ref="B262:F262"/>
    <mergeCell ref="G262:K262"/>
    <mergeCell ref="B271:E271"/>
    <mergeCell ref="F271:G271"/>
    <mergeCell ref="H271:K271"/>
    <mergeCell ref="B272:E272"/>
    <mergeCell ref="F272:G272"/>
    <mergeCell ref="H272:K272"/>
    <mergeCell ref="A267:K267"/>
    <mergeCell ref="A268:K268"/>
    <mergeCell ref="B269:E269"/>
    <mergeCell ref="F269:G269"/>
    <mergeCell ref="H269:K269"/>
    <mergeCell ref="B270:E270"/>
    <mergeCell ref="F270:G270"/>
    <mergeCell ref="H270:K270"/>
    <mergeCell ref="B275:E275"/>
    <mergeCell ref="F275:G275"/>
    <mergeCell ref="H275:K275"/>
    <mergeCell ref="B276:E276"/>
    <mergeCell ref="F276:G276"/>
    <mergeCell ref="H276:K276"/>
    <mergeCell ref="B273:E273"/>
    <mergeCell ref="F273:G273"/>
    <mergeCell ref="H273:K273"/>
    <mergeCell ref="B274:E274"/>
    <mergeCell ref="F274:G274"/>
    <mergeCell ref="H274:K274"/>
    <mergeCell ref="B279:E279"/>
    <mergeCell ref="F279:G279"/>
    <mergeCell ref="H279:K279"/>
    <mergeCell ref="B282:K282"/>
    <mergeCell ref="B283:K283"/>
    <mergeCell ref="B287:J287"/>
    <mergeCell ref="B277:E277"/>
    <mergeCell ref="F277:G277"/>
    <mergeCell ref="H277:K277"/>
    <mergeCell ref="B278:E278"/>
    <mergeCell ref="F278:G278"/>
    <mergeCell ref="H278:K278"/>
    <mergeCell ref="A298:A299"/>
    <mergeCell ref="B298:D299"/>
    <mergeCell ref="E298:E299"/>
    <mergeCell ref="F298:F299"/>
    <mergeCell ref="G298:G299"/>
    <mergeCell ref="H298:H299"/>
    <mergeCell ref="B288:J288"/>
    <mergeCell ref="B289:J289"/>
    <mergeCell ref="B290:J290"/>
    <mergeCell ref="B291:J291"/>
    <mergeCell ref="B292:J292"/>
    <mergeCell ref="A297:K297"/>
    <mergeCell ref="B305:D305"/>
    <mergeCell ref="B306:D306"/>
    <mergeCell ref="B307:D307"/>
    <mergeCell ref="B308:D308"/>
    <mergeCell ref="B309:D309"/>
    <mergeCell ref="B310:D310"/>
    <mergeCell ref="I298:K298"/>
    <mergeCell ref="B300:D300"/>
    <mergeCell ref="B301:D301"/>
    <mergeCell ref="B302:D302"/>
    <mergeCell ref="B303:D303"/>
    <mergeCell ref="B304:D304"/>
    <mergeCell ref="B311:D311"/>
    <mergeCell ref="B312:D312"/>
    <mergeCell ref="B313:D313"/>
    <mergeCell ref="A314:F314"/>
    <mergeCell ref="A317:K317"/>
    <mergeCell ref="A318:A319"/>
    <mergeCell ref="B318:D319"/>
    <mergeCell ref="E318:E319"/>
    <mergeCell ref="F318:F319"/>
    <mergeCell ref="G318:G319"/>
    <mergeCell ref="B324:D324"/>
    <mergeCell ref="A325:F325"/>
    <mergeCell ref="A326:F326"/>
    <mergeCell ref="A330:H330"/>
    <mergeCell ref="I330:K330"/>
    <mergeCell ref="A331:H331"/>
    <mergeCell ref="I331:K331"/>
    <mergeCell ref="H318:H319"/>
    <mergeCell ref="I318:K318"/>
    <mergeCell ref="B320:D320"/>
    <mergeCell ref="B321:D321"/>
    <mergeCell ref="B322:D322"/>
    <mergeCell ref="B323:D323"/>
    <mergeCell ref="A343:K353"/>
    <mergeCell ref="A335:H335"/>
    <mergeCell ref="I335:K335"/>
    <mergeCell ref="A336:H336"/>
    <mergeCell ref="I336:K336"/>
    <mergeCell ref="A337:H337"/>
    <mergeCell ref="I337:K337"/>
    <mergeCell ref="A332:H332"/>
    <mergeCell ref="I332:K332"/>
    <mergeCell ref="A333:H333"/>
    <mergeCell ref="I333:K333"/>
    <mergeCell ref="A334:H334"/>
    <mergeCell ref="I334:K334"/>
    <mergeCell ref="A148:K148"/>
    <mergeCell ref="A373:J373"/>
    <mergeCell ref="A374:J374"/>
    <mergeCell ref="A377:J377"/>
    <mergeCell ref="A381:J381"/>
    <mergeCell ref="A385:J385"/>
    <mergeCell ref="A363:K363"/>
    <mergeCell ref="A364:K364"/>
    <mergeCell ref="A366:J366"/>
    <mergeCell ref="B367:K367"/>
    <mergeCell ref="B368:K368"/>
    <mergeCell ref="B369:K369"/>
    <mergeCell ref="A365:K365"/>
    <mergeCell ref="A357:K357"/>
    <mergeCell ref="A358:K358"/>
    <mergeCell ref="A359:K359"/>
    <mergeCell ref="A360:K360"/>
    <mergeCell ref="A361:K361"/>
    <mergeCell ref="A362:K362"/>
    <mergeCell ref="A338:H338"/>
    <mergeCell ref="I338:K338"/>
    <mergeCell ref="A339:H339"/>
    <mergeCell ref="I339:K339"/>
    <mergeCell ref="A341:K341"/>
  </mergeCells>
  <conditionalFormatting sqref="I335:K335">
    <cfRule type="cellIs" dxfId="0" priority="1" operator="greaterThan">
      <formula>"20%*i301"</formula>
    </cfRule>
  </conditionalFormatting>
  <dataValidations count="20">
    <dataValidation type="textLength" operator="lessThanOrEqual" showInputMessage="1" showErrorMessage="1" error="Przekroczyłeś dopuszcalną ilość znaków do wpisania. Dopuszczalna ilość to 2000 znaków ze spacjami." prompt="Maxymalna ilośc wprowadzonych znaków ze spacjami nie może przekroczyć 2000 znaków" sqref="A117:K140" xr:uid="{00000000-0002-0000-0000-000000000000}">
      <formula1>2000</formula1>
    </dataValidation>
    <dataValidation type="date" operator="lessThan" allowBlank="1" showInputMessage="1" showErrorMessage="1" error="wprowadziłeś niepoprawną wartość daty urodzenia lub jesteś osobą niepełnoletnią_x000a_" prompt="Podaj datę urodzenia w formie RRRR-MM-DD" sqref="J50:K51" xr:uid="{00000000-0002-0000-0000-000001000000}">
      <formula1>37956</formula1>
    </dataValidation>
    <dataValidation type="textLength" operator="greaterThan" allowBlank="1" showInputMessage="1" showErrorMessage="1" error="Wprowadź dane w postaci tekstowej" prompt="Wprowadź dane w postaci tekstowej" sqref="E300:E313" xr:uid="{00000000-0002-0000-0000-000002000000}">
      <formula1>1</formula1>
    </dataValidation>
    <dataValidation type="textLength" operator="lessThanOrEqual" allowBlank="1" showInputMessage="1" showErrorMessage="1" error="przekroczyłeś dopuszczalna ilość znaków 45" prompt="maxymalna ilośc tekstu do wprowadzenia 45 znaków ze spacjami" sqref="B282:K283" xr:uid="{00000000-0002-0000-0000-000004000000}">
      <formula1>45</formula1>
    </dataValidation>
    <dataValidation type="textLength" operator="lessThanOrEqual" allowBlank="1" showInputMessage="1" showErrorMessage="1" error="Przekroczyłeś dopuszczalną ilość znaków" prompt="Możesz wprowadzić maxymalnie 100 znaków tekstu wraz ze znakami spacji" sqref="B220:E229 H220:K229 B243:K252 B256:K265 B270:E279 H270:K279" xr:uid="{00000000-0002-0000-0000-000005000000}">
      <formula1>100</formula1>
    </dataValidation>
    <dataValidation type="decimal" allowBlank="1" showInputMessage="1" showErrorMessage="1" error="Podaj dane w postaci liczbowej" prompt="Wprowadz dane w postaci liczbowej" sqref="F300:G313 J300:K313 F320:G324 J320:K324" xr:uid="{00000000-0002-0000-0000-000006000000}">
      <formula1>0</formula1>
      <formula2>100000000</formula2>
    </dataValidation>
    <dataValidation operator="lessThanOrEqual" allowBlank="1" error="Podaj dane w postaci liczbowej" prompt="Wprowadz dane w postaci liczbowej" sqref="H300:H313 H320:H324" xr:uid="{00000000-0002-0000-0000-000007000000}"/>
    <dataValidation type="textLength" operator="lessThanOrEqual" allowBlank="1" showInputMessage="1" showErrorMessage="1" error="Przekroczyłeś dopuszczalną ilość  85 znaków ze spacjami" prompt="Możesz wprowadzić maxymalnie 85 znaków tekstu wraz ze znakami spacji" sqref="B320:D324" xr:uid="{00000000-0002-0000-0000-000008000000}">
      <formula1>120</formula1>
    </dataValidation>
    <dataValidation type="textLength" operator="lessThanOrEqual" allowBlank="1" showInputMessage="1" showErrorMessage="1" error="Przekroczono dopuszczalna ilośc znaków 1000 wraz ze spacjami" prompt="Maxymalna ilość znaków mozliwych do wprowadzenia 1000 wraz ze spacjami" sqref="A343:K353" xr:uid="{00000000-0002-0000-0000-00000A000000}">
      <formula1>1000</formula1>
    </dataValidation>
    <dataValidation type="textLength" operator="lessThanOrEqual" allowBlank="1" showInputMessage="1" showErrorMessage="1" error="Przekroczono dopuszczalną ilośc znaków 650 wraz ze spacjami" prompt="maxymalna ilość znaków mozliwych do wprowadzenia 650 wraz ze spacjami" sqref="A232:K237" xr:uid="{00000000-0002-0000-0000-00000B000000}">
      <formula1>650</formula1>
    </dataValidation>
    <dataValidation type="textLength" operator="lessThanOrEqual" allowBlank="1" showInputMessage="1" showErrorMessage="1" error="Przekroczyłeś dopuszczalną liczbe znaków 40 wraz ze spacjami" prompt="Możesz wprowadzic maxymalnie 40 znaków wraz ze spacjami" sqref="F220:G229 F270:G279" xr:uid="{00000000-0002-0000-0000-00000C000000}">
      <formula1>40</formula1>
    </dataValidation>
    <dataValidation allowBlank="1" showInputMessage="1" showErrorMessage="1" error="Przekroczono dopuszczalna ilość znaków 140 wraz ze spacjami" prompt="Możesz wprowadzić maxymalnie 140 znaków tekstu wraz ze spacjami" sqref="D60:J60" xr:uid="{00000000-0002-0000-0000-00000D000000}"/>
    <dataValidation type="textLength" operator="lessThanOrEqual" showInputMessage="1" showErrorMessage="1" errorTitle="Przekroczyłeś ilość" error="Przekroczyłeś dopuszcalną ilość znaków do wpisania. Dopuszczalna ilość to 120 znaków ze spacjami." prompt="Maxymalna ilośc wprowadzonych znaków ze spacjami nie może przekroczyć 120 znaków" sqref="A74:K75" xr:uid="{00000000-0002-0000-0000-00000E000000}">
      <formula1>120</formula1>
    </dataValidation>
    <dataValidation type="textLength" operator="lessThanOrEqual" showInputMessage="1" showErrorMessage="1" error="Przekroczyłeś dopuszcalną ilość znaków do wpisania. Dopuszczalna ilość to 200 znaków ze spacjami." prompt="Maxymalna ilośc wprowadzonych znaków ze spacjami nie może przekroczyć 200 znaków" sqref="A96:K98" xr:uid="{00000000-0002-0000-0000-00000F000000}">
      <formula1>200</formula1>
    </dataValidation>
    <dataValidation type="textLength" operator="lessThanOrEqual" showInputMessage="1" showErrorMessage="1" error="Przekroczyłeś dopuszcalną ilość znaków do wpisania. Dopuszczalna ilość to 1000 znaków ze spacjami." prompt="Maxymalna ilośc wprowadzonych znaków ze spacjami nie może przekroczyć 1000 znaków" sqref="A81:K92 A102:K113" xr:uid="{00000000-0002-0000-0000-000010000000}">
      <formula1>1000</formula1>
    </dataValidation>
    <dataValidation type="textLength" operator="lessThanOrEqual" showInputMessage="1" showErrorMessage="1" sqref="A76:K76" xr:uid="{00000000-0002-0000-0000-000011000000}">
      <formula1>120</formula1>
    </dataValidation>
    <dataValidation type="date" operator="lessThan" showInputMessage="1" showErrorMessage="1" error="wprowadziłeś niepoprawną wartość daty urodzenia lub jesteś osobą niepełnoletnią_x000a_" prompt="Podaj datę urodzenia w formie RRRR-MM-DD" sqref="J49:K49" xr:uid="{00000000-0002-0000-0000-000012000000}">
      <formula1>37956</formula1>
    </dataValidation>
    <dataValidation type="textLength" operator="lessThanOrEqual" allowBlank="1" showInputMessage="1" showErrorMessage="1" error="Przekroczyłeś dopuszczalną ilość  85 znaków ze spacjami" prompt="Możesz wprowadzić maxymalnie 85 znaków tekstu wraz ze znakami spacji" sqref="B300:D313" xr:uid="{00000000-0002-0000-0000-000013000000}">
      <formula1>85</formula1>
    </dataValidation>
    <dataValidation allowBlank="1" showInputMessage="1" showErrorMessage="1" error="Nie zaznaczyłeś pola Wyboru Młoda Organizacja lub zaznaczyłeś oba pola" sqref="E42:G42" xr:uid="{4C9F9DBD-36DA-4E16-8665-24EE258AD697}"/>
    <dataValidation type="textLength" operator="lessThanOrEqual" allowBlank="1" showInputMessage="1" showErrorMessage="1" error="Przekroczyłeś dopuszcalną ilość znaków do wpisania. Dopuszczalna ilość to 5000 znaków ze spacjami." prompt="Maxymalna ilośc wprowadzonych znaków ze spacjami nie może przekroczyć 5000 znaków" sqref="D151:K213" xr:uid="{C6B00459-792B-4A5B-A354-1B52EF46AB46}">
      <formula1>5000</formula1>
    </dataValidation>
  </dataValidations>
  <pageMargins left="0.23622047244094491" right="0.23622047244094491" top="0.74803149606299213" bottom="0.74803149606299213" header="0" footer="0.31496062992125984"/>
  <pageSetup paperSize="9" scale="98" fitToHeight="0" orientation="portrait" horizontalDpi="360" verticalDpi="360" r:id="rId1"/>
  <rowBreaks count="1" manualBreakCount="1">
    <brk id="28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200025</xdr:colOff>
                    <xdr:row>21</xdr:row>
                    <xdr:rowOff>419100</xdr:rowOff>
                  </from>
                  <to>
                    <xdr:col>5</xdr:col>
                    <xdr:colOff>200025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228600</xdr:colOff>
                    <xdr:row>21</xdr:row>
                    <xdr:rowOff>428625</xdr:rowOff>
                  </from>
                  <to>
                    <xdr:col>8</xdr:col>
                    <xdr:colOff>228600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219075</xdr:colOff>
                    <xdr:row>142</xdr:row>
                    <xdr:rowOff>266700</xdr:rowOff>
                  </from>
                  <to>
                    <xdr:col>1</xdr:col>
                    <xdr:colOff>219075</xdr:colOff>
                    <xdr:row>146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200025</xdr:colOff>
                    <xdr:row>366</xdr:row>
                    <xdr:rowOff>47625</xdr:rowOff>
                  </from>
                  <to>
                    <xdr:col>0</xdr:col>
                    <xdr:colOff>200025</xdr:colOff>
                    <xdr:row>368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200025</xdr:colOff>
                    <xdr:row>367</xdr:row>
                    <xdr:rowOff>114300</xdr:rowOff>
                  </from>
                  <to>
                    <xdr:col>0</xdr:col>
                    <xdr:colOff>200025</xdr:colOff>
                    <xdr:row>368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219075</xdr:colOff>
                    <xdr:row>143</xdr:row>
                    <xdr:rowOff>266700</xdr:rowOff>
                  </from>
                  <to>
                    <xdr:col>1</xdr:col>
                    <xdr:colOff>219075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200025</xdr:colOff>
                    <xdr:row>368</xdr:row>
                    <xdr:rowOff>114300</xdr:rowOff>
                  </from>
                  <to>
                    <xdr:col>0</xdr:col>
                    <xdr:colOff>200025</xdr:colOff>
                    <xdr:row>369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5</xdr:col>
                    <xdr:colOff>238125</xdr:colOff>
                    <xdr:row>21</xdr:row>
                    <xdr:rowOff>428625</xdr:rowOff>
                  </from>
                  <to>
                    <xdr:col>6</xdr:col>
                    <xdr:colOff>504825</xdr:colOff>
                    <xdr:row>21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8</xdr:col>
                    <xdr:colOff>238125</xdr:colOff>
                    <xdr:row>21</xdr:row>
                    <xdr:rowOff>438150</xdr:rowOff>
                  </from>
                  <to>
                    <xdr:col>9</xdr:col>
                    <xdr:colOff>504825</xdr:colOff>
                    <xdr:row>21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0</xdr:col>
                    <xdr:colOff>266700</xdr:colOff>
                    <xdr:row>366</xdr:row>
                    <xdr:rowOff>0</xdr:rowOff>
                  </from>
                  <to>
                    <xdr:col>1</xdr:col>
                    <xdr:colOff>533400</xdr:colOff>
                    <xdr:row>366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0</xdr:col>
                    <xdr:colOff>266700</xdr:colOff>
                    <xdr:row>367</xdr:row>
                    <xdr:rowOff>0</xdr:rowOff>
                  </from>
                  <to>
                    <xdr:col>1</xdr:col>
                    <xdr:colOff>533400</xdr:colOff>
                    <xdr:row>367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0</xdr:col>
                    <xdr:colOff>276225</xdr:colOff>
                    <xdr:row>367</xdr:row>
                    <xdr:rowOff>400050</xdr:rowOff>
                  </from>
                  <to>
                    <xdr:col>1</xdr:col>
                    <xdr:colOff>542925</xdr:colOff>
                    <xdr:row>368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1</xdr:col>
                    <xdr:colOff>219075</xdr:colOff>
                    <xdr:row>142</xdr:row>
                    <xdr:rowOff>219075</xdr:rowOff>
                  </from>
                  <to>
                    <xdr:col>2</xdr:col>
                    <xdr:colOff>485775</xdr:colOff>
                    <xdr:row>142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1</xdr:col>
                    <xdr:colOff>257175</xdr:colOff>
                    <xdr:row>143</xdr:row>
                    <xdr:rowOff>57150</xdr:rowOff>
                  </from>
                  <to>
                    <xdr:col>2</xdr:col>
                    <xdr:colOff>523875</xdr:colOff>
                    <xdr:row>143</xdr:row>
                    <xdr:rowOff>390525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6">
        <x14:dataValidation type="list" allowBlank="1" showInputMessage="1" showErrorMessage="1" xr:uid="{00000000-0002-0000-0000-000017000000}">
          <x14:formula1>
            <xm:f>Arkusz2!$B$4:$B$43</xm:f>
          </x14:formula1>
          <xm:sqref>A66:J67</xm:sqref>
        </x14:dataValidation>
        <x14:dataValidation type="custom" allowBlank="1" showInputMessage="1" showErrorMessage="1" error="Pola dostępne przy wyborze grupy nieformalnej pkt I.1" xr:uid="{00000000-0002-0000-0000-000018000000}">
          <x14:formula1>
            <xm:f>Arkusz2!$C$2=1</xm:f>
          </x14:formula1>
          <xm:sqref>A49:F51 H49:I49 H51:I51 H50:I50</xm:sqref>
        </x14:dataValidation>
        <x14:dataValidation type="custom" operator="lessThanOrEqual" allowBlank="1" showInputMessage="1" showErrorMessage="1" error="Nie zaznaczyłeś pola Wyboru Młoda Organizacja lub zaznaczyłeś oba pola" prompt="Dopuszczalna ilość znaków 100 wraz ze spacjami" xr:uid="{00000000-0002-0000-0000-000016000000}">
          <x14:formula1>
            <xm:f>Arkusz2!B2=1</xm:f>
          </x14:formula1>
          <xm:sqref>E37:G37</xm:sqref>
        </x14:dataValidation>
        <x14:dataValidation type="custom" operator="lessThanOrEqual" allowBlank="1" showInputMessage="1" showErrorMessage="1" error="Nie zaznaczyłeś pola Wyboru Młoda Organizacja lub zaznaczyłeś oba pola" prompt="Po zaznaczeniu Pola MO - Możesz wprowadzić maxymalnie 250 znaków wraz ze spacjami" xr:uid="{00000000-0002-0000-0000-000009000000}">
          <x14:formula1>
            <xm:f>Arkusz2!B2=1</xm:f>
          </x14:formula1>
          <xm:sqref>E40:G41</xm:sqref>
        </x14:dataValidation>
        <x14:dataValidation type="custom" operator="lessThanOrEqual" allowBlank="1" showInputMessage="1" showErrorMessage="1" error="Nie zaznaczyłeś pola Wyboru Grupa nieformalna lub zaznaczyłeś oba pola" prompt="Po zaznaczeniu pola wyboru grupa nieformalna - możesz wprowadzić maxymalnie 200 znaków wraz ze spacjami" xr:uid="{00000000-0002-0000-0000-000019000000}">
          <x14:formula1>
            <xm:f>Arkusz2!C2=1</xm:f>
          </x14:formula1>
          <xm:sqref>H41:J41</xm:sqref>
        </x14:dataValidation>
        <x14:dataValidation type="custom" operator="lessThanOrEqual" allowBlank="1" showInputMessage="1" showErrorMessage="1" error="Nie zaznaczyłeś pola Wyboru Grupa nieformalna lub zaznaczyłeś oba pola" xr:uid="{00000000-0002-0000-0000-00001A000000}">
          <x14:formula1>
            <xm:f>Arkusz2!C2=1</xm:f>
          </x14:formula1>
          <xm:sqref>H39:J39</xm:sqref>
        </x14:dataValidation>
        <x14:dataValidation type="custom" operator="lessThanOrEqual" allowBlank="1" showInputMessage="1" showErrorMessage="1" error="Nie zaznaczyłeś pola Wyboru Grupa nieformalna lub zaznaczyłeś oba pola" prompt="Po zaznaczeniu pola wyboru grupa nieformalna - możesz wprowadzić maxymalnie 60 znaków wraz ze spacjami" xr:uid="{00000000-0002-0000-0000-00001B000000}">
          <x14:formula1>
            <xm:f>Arkusz2!C2=1</xm:f>
          </x14:formula1>
          <xm:sqref>H36:J36</xm:sqref>
        </x14:dataValidation>
        <x14:dataValidation type="custom" operator="lessThanOrEqual" showInputMessage="1" showErrorMessage="1" error="Nie zaznaczyłeś pola Wyboru Młoda Organizacja lub zaznaczyłeś oba pola" prompt="Po zaznaczeniu pola wyboru - możesz wprowadzić maxymalnie 100 znaków wraz ze spacjami" xr:uid="{00000000-0002-0000-0000-00001C000000}">
          <x14:formula1>
            <xm:f>Arkusz2!B2=1</xm:f>
          </x14:formula1>
          <xm:sqref>E35:G36</xm:sqref>
        </x14:dataValidation>
        <x14:dataValidation type="custom" operator="lessThanOrEqual" showInputMessage="1" showErrorMessage="1" error="Nie zaznaczyłeś pola Wyboru Młoda Organizacja lub zaznaczyłeś oba pola" prompt="Po zaznaczeniu pola wyboru - możesz wprowadzić maxymalnie 100 znaków wraz ze spacjami" xr:uid="{00000000-0002-0000-0000-00001D000000}">
          <x14:formula1>
            <xm:f>Arkusz2!B2=1</xm:f>
          </x14:formula1>
          <xm:sqref>E33:G34</xm:sqref>
        </x14:dataValidation>
        <x14:dataValidation type="custom" operator="lessThanOrEqual" showInputMessage="1" showErrorMessage="1" error="Nie zaznaczyłeś pola Wyboru Młoda Organizacja lub zaznaczyłeś oba pola" prompt="Po zaznaczeniu pola wyboru - możesz wprowadzić maxymalnie 100 znaków wraz ze spacjami" xr:uid="{00000000-0002-0000-0000-00001E000000}">
          <x14:formula1>
            <xm:f>Arkusz2!B2=1</xm:f>
          </x14:formula1>
          <xm:sqref>E31:G32</xm:sqref>
        </x14:dataValidation>
        <x14:dataValidation type="custom" operator="lessThanOrEqual" showInputMessage="1" showErrorMessage="1" error="Nie zaznaczyłeś pola Wyboru Młoda Organizacja lub zaznaczyłeś oba pola" prompt="Po zaznaczeniu pola wyboru - możesz wprowadzić maxymalnie 100 znaków wraz ze spacjami" xr:uid="{00000000-0002-0000-0000-00001F000000}">
          <x14:formula1>
            <xm:f>Arkusz2!B2=1</xm:f>
          </x14:formula1>
          <xm:sqref>E29:G30</xm:sqref>
        </x14:dataValidation>
        <x14:dataValidation type="custom" operator="lessThanOrEqual" showInputMessage="1" showErrorMessage="1" error="Nie zaznaczyłeś pola Wyboru Młoda Organizacja lub zaznaczyłeś oba pola" prompt="Po zaznaczeniu pola wyboru - możesz wprowadzić maxymalnie 100 znaków wraz ze spacjami" xr:uid="{00000000-0002-0000-0000-000020000000}">
          <x14:formula1>
            <xm:f>Arkusz2!B2=1</xm:f>
          </x14:formula1>
          <xm:sqref>E27:G28</xm:sqref>
        </x14:dataValidation>
        <x14:dataValidation type="custom" operator="lessThanOrEqual" showInputMessage="1" showErrorMessage="1" error="Nie zaznaczyłeś pola Wyboru Młoda Organizacja lub zaznaczyłeś oba pola" prompt="Po zaznaczeniu pola wyboru - możesz wprowadzić maxymalnie 250 znaków wraz ze spacjami" xr:uid="{00000000-0002-0000-0000-000021000000}">
          <x14:formula1>
            <xm:f>Arkusz2!B2=1</xm:f>
          </x14:formula1>
          <xm:sqref>E23:G26</xm:sqref>
        </x14:dataValidation>
        <x14:dataValidation type="custom" operator="lessThanOrEqual" allowBlank="1" showInputMessage="1" showErrorMessage="1" error="Nie zaznaczyłeś pola Wyboru Grupa nieformalna lub zaznaczyłeś oba pola" prompt="Po zaznaczeniu pola wyboru grupa nieformalna - możesz wprowadzić maxymalnie 60 znaków wraz ze spacjami" xr:uid="{00000000-0002-0000-0000-000022000000}">
          <x14:formula1>
            <xm:f>Arkusz2!C2=1</xm:f>
          </x14:formula1>
          <xm:sqref>H24:J24</xm:sqref>
        </x14:dataValidation>
        <x14:dataValidation type="custom" operator="lessThanOrEqual" allowBlank="1" showInputMessage="1" showErrorMessage="1" error="Nie zaznaczyłeś pola Wyboru Grupa nieformalna lub zaznaczyłeś oba pola" prompt="Po zaznaczeniu pola wyboru grupa nieformalna - możesz wprowadzić maxymalnie 60 znaków wraz ze spacjami" xr:uid="{00000000-0002-0000-0000-000023000000}">
          <x14:formula1>
            <xm:f>Arkusz2!C2=1</xm:f>
          </x14:formula1>
          <xm:sqref>H26:J26</xm:sqref>
        </x14:dataValidation>
        <x14:dataValidation type="custom" operator="lessThanOrEqual" allowBlank="1" showInputMessage="1" showErrorMessage="1" error="Nie zaznaczyłeś pola Wyboru Grupa nieformalna lub zaznaczyłeś oba pola" prompt="Po zaznaczeniu pola wyboru grupa nieformalna - możesz wprowadzić maxymalnie 60 znaków wraz ze spacjami" xr:uid="{00000000-0002-0000-0000-000024000000}">
          <x14:formula1>
            <xm:f>Arkusz2!C2=1</xm:f>
          </x14:formula1>
          <xm:sqref>H28:J28</xm:sqref>
        </x14:dataValidation>
        <x14:dataValidation type="custom" operator="lessThanOrEqual" allowBlank="1" showInputMessage="1" showErrorMessage="1" error="Nie zaznaczyłeś pola Wyboru Grupa nieformalna lub zaznaczyłeś oba pola" prompt="Po zaznaczeniu pola wyboru grupa nieformalna - możesz wprowadzić maxymalnie 60 znaków wraz ze spacjami" xr:uid="{00000000-0002-0000-0000-000025000000}">
          <x14:formula1>
            <xm:f>Arkusz2!C2=1</xm:f>
          </x14:formula1>
          <xm:sqref>H30:J30</xm:sqref>
        </x14:dataValidation>
        <x14:dataValidation type="custom" operator="lessThanOrEqual" allowBlank="1" showInputMessage="1" showErrorMessage="1" error="Nie zaznaczyłeś pola Wyboru Grupa nieformalna lub zaznaczyłeś oba pola" prompt="Po zaznaczeniu pola wyboru grupa nieformalna - możesz wprowadzić maxymalnie 60 znaków wraz ze spacjami" xr:uid="{00000000-0002-0000-0000-000026000000}">
          <x14:formula1>
            <xm:f>Arkusz2!C2=1</xm:f>
          </x14:formula1>
          <xm:sqref>H32:J32</xm:sqref>
        </x14:dataValidation>
        <x14:dataValidation type="custom" operator="lessThanOrEqual" allowBlank="1" showInputMessage="1" showErrorMessage="1" error="Nie zaznaczyłeś pola Wyboru Grupa nieformalna lub zaznaczyłeś oba pola" prompt="Po zaznaczeniu pola wyboru grupa nieformalna - możesz wprowadzić maxymalnie 60 znaków wraz ze spacjami" xr:uid="{00000000-0002-0000-0000-000027000000}">
          <x14:formula1>
            <xm:f>Arkusz2!C2=1</xm:f>
          </x14:formula1>
          <xm:sqref>H34:J34</xm:sqref>
        </x14:dataValidation>
        <x14:dataValidation type="custom" operator="lessThanOrEqual" allowBlank="1" showInputMessage="1" showErrorMessage="1" error="Nie zaznaczyłeś pola Wyboru Grupa nieformalna lub zaznaczyłeś oba pola" prompt="Po zaznaczeniu pola wyboru grupa nieformalna - możesz wprowadzić maxymalnie 200 znaków wraz ze spacjami" xr:uid="{00000000-0002-0000-0000-000028000000}">
          <x14:formula1>
            <xm:f>Arkusz2!C2=1</xm:f>
          </x14:formula1>
          <xm:sqref>H37:J37</xm:sqref>
        </x14:dataValidation>
        <x14:dataValidation type="custom" operator="lessThanOrEqual" allowBlank="1" showInputMessage="1" showErrorMessage="1" error="Nie zaznaczyłeś pola Wyboru Grupa nieformalna lub zaznaczyłeś oba pola" xr:uid="{00000000-0002-0000-0000-000029000000}">
          <x14:formula1>
            <xm:f>Arkusz2!C2=1</xm:f>
          </x14:formula1>
          <xm:sqref>H38:J38</xm:sqref>
        </x14:dataValidation>
        <x14:dataValidation type="custom" allowBlank="1" showInputMessage="1" showErrorMessage="1" xr:uid="{B7B92E28-61D9-4154-A76C-3C208685603B}">
          <x14:formula1>
            <xm:f>Arkusz2!B2=1</xm:f>
          </x14:formula1>
          <xm:sqref>E38:G38</xm:sqref>
        </x14:dataValidation>
        <x14:dataValidation type="custom" allowBlank="1" showInputMessage="1" showErrorMessage="1" error="Nie zaznaczyłeś pola Wyboru Młoda Organizacja lub zaznaczyłeś oba pola" xr:uid="{B2B86C09-F7A8-4448-8DD7-90847796ECB4}">
          <x14:formula1>
            <xm:f>Arkusz2!B2=1</xm:f>
          </x14:formula1>
          <xm:sqref>E39:G39</xm:sqref>
        </x14:dataValidation>
        <x14:dataValidation type="custom" allowBlank="1" showInputMessage="1" showErrorMessage="1" error="Pola dostępne przy wyborze grupy nieformalnej pkt I.1" xr:uid="{DE154614-C91C-4A7C-8F5C-161B4B59AE18}">
          <x14:formula1>
            <xm:f>Arkusz2!C2=1</xm:f>
          </x14:formula1>
          <xm:sqref>G49</xm:sqref>
        </x14:dataValidation>
        <x14:dataValidation type="custom" allowBlank="1" showInputMessage="1" showErrorMessage="1" error="Pola dostępne przy wyborze grupy nieformalnej pkt I.1" xr:uid="{DAD93848-1C59-40F0-913A-7ED4841DBE2B}">
          <x14:formula1>
            <xm:f>Arkusz2!C2=1</xm:f>
          </x14:formula1>
          <xm:sqref>G50</xm:sqref>
        </x14:dataValidation>
        <x14:dataValidation type="custom" allowBlank="1" showInputMessage="1" showErrorMessage="1" error="Pola dostępne przy wyborze grupy nieformalnej pkt I.1" xr:uid="{A24AF190-8553-4899-9547-219CEB096EE0}">
          <x14:formula1>
            <xm:f>Arkusz2!C2=1</xm:f>
          </x14:formula1>
          <xm:sqref>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44"/>
  <sheetViews>
    <sheetView workbookViewId="0">
      <selection activeCell="C1" sqref="C1"/>
    </sheetView>
  </sheetViews>
  <sheetFormatPr defaultRowHeight="15" x14ac:dyDescent="0.25"/>
  <sheetData>
    <row r="1" spans="2:16" ht="15.75" thickBot="1" x14ac:dyDescent="0.3">
      <c r="B1" s="32" t="b">
        <v>0</v>
      </c>
      <c r="C1" s="32" t="b">
        <v>1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2:16" ht="15.75" thickBot="1" x14ac:dyDescent="0.3">
      <c r="B2" s="34">
        <f>IF(B1=TRUE,B1+C1,0)</f>
        <v>0</v>
      </c>
      <c r="C2" s="34">
        <f>IF(C1=TRUE,B1+C1,0)</f>
        <v>1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2:16" ht="15.75" thickBot="1" x14ac:dyDescent="0.3">
      <c r="B3" s="35" t="s">
        <v>145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2:16" ht="15.75" thickBot="1" x14ac:dyDescent="0.3">
      <c r="B4" s="33" t="s">
        <v>184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2:16" ht="15.75" thickBot="1" x14ac:dyDescent="0.3">
      <c r="B5" s="35" t="s">
        <v>146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2:16" ht="15.75" thickBot="1" x14ac:dyDescent="0.3">
      <c r="B6" s="35" t="s">
        <v>147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2:16" ht="15.75" thickBot="1" x14ac:dyDescent="0.3">
      <c r="B7" s="35" t="s">
        <v>148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2:16" ht="15.75" thickBot="1" x14ac:dyDescent="0.3">
      <c r="B8" s="35" t="s">
        <v>149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2:16" ht="15.75" thickBot="1" x14ac:dyDescent="0.3">
      <c r="B9" s="35" t="s">
        <v>150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spans="2:16" ht="15.75" thickBot="1" x14ac:dyDescent="0.3">
      <c r="B10" s="35" t="s">
        <v>151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2:16" ht="15.75" thickBot="1" x14ac:dyDescent="0.3">
      <c r="B11" s="35" t="s">
        <v>152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2:16" ht="15.75" thickBot="1" x14ac:dyDescent="0.3">
      <c r="B12" s="35" t="s">
        <v>153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spans="2:16" ht="15.75" thickBot="1" x14ac:dyDescent="0.3">
      <c r="B13" s="35" t="s">
        <v>154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spans="2:16" ht="15.75" thickBot="1" x14ac:dyDescent="0.3">
      <c r="B14" s="35" t="s">
        <v>155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spans="2:16" ht="15.75" thickBot="1" x14ac:dyDescent="0.3">
      <c r="B15" s="35" t="s">
        <v>156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spans="2:16" ht="15.75" thickBot="1" x14ac:dyDescent="0.3">
      <c r="B16" s="35" t="s">
        <v>157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spans="2:16" ht="15.75" thickBot="1" x14ac:dyDescent="0.3">
      <c r="B17" s="35" t="s">
        <v>158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  <row r="18" spans="2:16" ht="15.75" thickBot="1" x14ac:dyDescent="0.3">
      <c r="B18" s="35" t="s">
        <v>159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2:16" ht="15.75" thickBot="1" x14ac:dyDescent="0.3">
      <c r="B19" s="35" t="s">
        <v>160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2:16" ht="15.75" thickBot="1" x14ac:dyDescent="0.3">
      <c r="B20" s="35" t="s">
        <v>161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spans="2:16" ht="15.75" thickBot="1" x14ac:dyDescent="0.3">
      <c r="B21" s="35" t="s">
        <v>50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spans="2:16" ht="15.75" thickBot="1" x14ac:dyDescent="0.3">
      <c r="B22" s="35" t="s">
        <v>162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2:16" ht="15.75" thickBot="1" x14ac:dyDescent="0.3">
      <c r="B23" s="35" t="s">
        <v>163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2:16" ht="15.75" thickBot="1" x14ac:dyDescent="0.3">
      <c r="B24" s="35" t="s">
        <v>164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2:16" ht="15.75" thickBot="1" x14ac:dyDescent="0.3">
      <c r="B25" s="35" t="s">
        <v>165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2:16" ht="15.75" thickBot="1" x14ac:dyDescent="0.3">
      <c r="B26" s="35" t="s">
        <v>166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2:16" ht="15.75" thickBot="1" x14ac:dyDescent="0.3">
      <c r="B27" s="35" t="s">
        <v>167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2:16" ht="15.75" thickBot="1" x14ac:dyDescent="0.3">
      <c r="B28" s="35" t="s">
        <v>168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2:16" ht="15.75" thickBot="1" x14ac:dyDescent="0.3">
      <c r="B29" s="35" t="s">
        <v>169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</row>
    <row r="30" spans="2:16" ht="15.75" thickBot="1" x14ac:dyDescent="0.3">
      <c r="B30" s="35" t="s">
        <v>170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</row>
    <row r="31" spans="2:16" ht="15.75" thickBot="1" x14ac:dyDescent="0.3">
      <c r="B31" s="35" t="s">
        <v>171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</row>
    <row r="32" spans="2:16" ht="15.75" thickBot="1" x14ac:dyDescent="0.3">
      <c r="B32" s="35" t="s">
        <v>172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</row>
    <row r="33" spans="2:16" ht="15.75" thickBot="1" x14ac:dyDescent="0.3">
      <c r="B33" s="35" t="s">
        <v>173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</row>
    <row r="34" spans="2:16" ht="15.75" thickBot="1" x14ac:dyDescent="0.3">
      <c r="B34" s="35" t="s">
        <v>174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spans="2:16" ht="15.75" thickBot="1" x14ac:dyDescent="0.3">
      <c r="B35" s="35" t="s">
        <v>175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</row>
    <row r="36" spans="2:16" ht="15.75" thickBot="1" x14ac:dyDescent="0.3">
      <c r="B36" s="35" t="s">
        <v>176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</row>
    <row r="37" spans="2:16" ht="15.75" thickBot="1" x14ac:dyDescent="0.3">
      <c r="B37" s="35" t="s">
        <v>177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</row>
    <row r="38" spans="2:16" ht="15.75" thickBot="1" x14ac:dyDescent="0.3">
      <c r="B38" s="35" t="s">
        <v>178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</row>
    <row r="39" spans="2:16" ht="15.75" thickBot="1" x14ac:dyDescent="0.3">
      <c r="B39" s="35" t="s">
        <v>179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</row>
    <row r="40" spans="2:16" ht="15.75" thickBot="1" x14ac:dyDescent="0.3">
      <c r="B40" s="35" t="s">
        <v>180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</row>
    <row r="41" spans="2:16" ht="15.75" thickBot="1" x14ac:dyDescent="0.3">
      <c r="B41" s="35" t="s">
        <v>181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</row>
    <row r="42" spans="2:16" ht="15.75" thickBot="1" x14ac:dyDescent="0.3">
      <c r="B42" s="35" t="s">
        <v>182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</row>
    <row r="43" spans="2:16" ht="15.75" thickBot="1" x14ac:dyDescent="0.3">
      <c r="B43" s="35" t="s">
        <v>183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</row>
    <row r="44" spans="2:16" ht="15.75" thickBot="1" x14ac:dyDescent="0.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Kołodziej</dc:creator>
  <cp:lastModifiedBy>Andrzej Kołodziej</cp:lastModifiedBy>
  <cp:lastPrinted>2021-07-14T11:35:26Z</cp:lastPrinted>
  <dcterms:created xsi:type="dcterms:W3CDTF">2021-07-12T20:04:47Z</dcterms:created>
  <dcterms:modified xsi:type="dcterms:W3CDTF">2021-07-14T12:13:24Z</dcterms:modified>
</cp:coreProperties>
</file>